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ИНВЕСТИЦИЙ\ПРОГРАММА ПРЕДПРИНИМАТЕЛЬСТВО\ПРЕДПРИНИМАТЕЛЬСТВО 2026-2030\2. соот. с Обл и новые показатели\"/>
    </mc:Choice>
  </mc:AlternateContent>
  <bookViews>
    <workbookView xWindow="9900" yWindow="-30" windowWidth="21135" windowHeight="11820"/>
  </bookViews>
  <sheets>
    <sheet name="подпрограмма 4" sheetId="1" r:id="rId1"/>
  </sheets>
  <definedNames>
    <definedName name="_xlnm.Print_Area" localSheetId="0">'подпрограмма 4'!$A$1:$O$117</definedName>
  </definedNames>
  <calcPr calcId="162913"/>
</workbook>
</file>

<file path=xl/calcChain.xml><?xml version="1.0" encoding="utf-8"?>
<calcChain xmlns="http://schemas.openxmlformats.org/spreadsheetml/2006/main">
  <c r="F67" i="1" l="1"/>
  <c r="F14" i="1" l="1"/>
  <c r="F15" i="1"/>
  <c r="F16" i="1"/>
  <c r="F13" i="1"/>
  <c r="K13" i="1"/>
  <c r="L13" i="1"/>
  <c r="M13" i="1"/>
  <c r="K14" i="1"/>
  <c r="L14" i="1"/>
  <c r="M14" i="1"/>
  <c r="K15" i="1"/>
  <c r="L15" i="1"/>
  <c r="M15" i="1"/>
  <c r="K16" i="1"/>
  <c r="L16" i="1"/>
  <c r="M16" i="1"/>
  <c r="N14" i="1"/>
  <c r="N15" i="1"/>
  <c r="N16" i="1"/>
  <c r="N13" i="1"/>
  <c r="F99" i="1"/>
  <c r="E99" i="1"/>
  <c r="F83" i="1"/>
  <c r="E83" i="1"/>
  <c r="F64" i="1"/>
  <c r="E64" i="1"/>
  <c r="E61" i="1"/>
  <c r="E60" i="1"/>
  <c r="E59" i="1"/>
  <c r="E58" i="1"/>
  <c r="N57" i="1"/>
  <c r="M57" i="1"/>
  <c r="L57" i="1"/>
  <c r="K57" i="1"/>
  <c r="F57" i="1"/>
  <c r="F24" i="1"/>
  <c r="E57" i="1" l="1"/>
  <c r="N116" i="1"/>
  <c r="M116" i="1"/>
  <c r="K115" i="1"/>
  <c r="N114" i="1"/>
  <c r="F112" i="1"/>
  <c r="E112" i="1"/>
  <c r="F96" i="1"/>
  <c r="E96" i="1"/>
  <c r="F80" i="1"/>
  <c r="E80" i="1"/>
  <c r="F56" i="1"/>
  <c r="E56" i="1" s="1"/>
  <c r="E53" i="1"/>
  <c r="E52" i="1"/>
  <c r="E51" i="1"/>
  <c r="E50" i="1"/>
  <c r="N49" i="1"/>
  <c r="M49" i="1"/>
  <c r="L49" i="1"/>
  <c r="K49" i="1"/>
  <c r="F49" i="1"/>
  <c r="F48" i="1"/>
  <c r="E48" i="1" s="1"/>
  <c r="E45" i="1"/>
  <c r="E44" i="1"/>
  <c r="E43" i="1"/>
  <c r="E42" i="1"/>
  <c r="N41" i="1"/>
  <c r="M41" i="1"/>
  <c r="L41" i="1"/>
  <c r="K41" i="1"/>
  <c r="F41" i="1"/>
  <c r="F40" i="1"/>
  <c r="E40" i="1"/>
  <c r="F32" i="1"/>
  <c r="E32" i="1" s="1"/>
  <c r="E24" i="1"/>
  <c r="N117" i="1"/>
  <c r="M117" i="1"/>
  <c r="L117" i="1"/>
  <c r="K117" i="1"/>
  <c r="F117" i="1"/>
  <c r="L116" i="1"/>
  <c r="K116" i="1"/>
  <c r="F116" i="1"/>
  <c r="N115" i="1"/>
  <c r="M115" i="1"/>
  <c r="L115" i="1"/>
  <c r="F115" i="1"/>
  <c r="E14" i="1"/>
  <c r="N12" i="1"/>
  <c r="M114" i="1"/>
  <c r="L114" i="1"/>
  <c r="K114" i="1"/>
  <c r="F114" i="1"/>
  <c r="F12" i="1"/>
  <c r="E41" i="1" l="1"/>
  <c r="E49" i="1"/>
  <c r="F113" i="1"/>
  <c r="L113" i="1"/>
  <c r="M12" i="1"/>
  <c r="E115" i="1"/>
  <c r="E116" i="1"/>
  <c r="E16" i="1"/>
  <c r="N113" i="1"/>
  <c r="E114" i="1"/>
  <c r="K113" i="1"/>
  <c r="E117" i="1"/>
  <c r="M113" i="1"/>
  <c r="K12" i="1"/>
  <c r="E13" i="1"/>
  <c r="E15" i="1"/>
  <c r="L12" i="1"/>
  <c r="E12" i="1" l="1"/>
  <c r="E113" i="1"/>
</calcChain>
</file>

<file path=xl/sharedStrings.xml><?xml version="1.0" encoding="utf-8"?>
<sst xmlns="http://schemas.openxmlformats.org/spreadsheetml/2006/main" count="331" uniqueCount="74">
  <si>
    <t>10. Подпрограмма IV «Развитие потребительского рынка и услуг на территории муниципального образования Московской области»</t>
  </si>
  <si>
    <t>10.1.Перечень мероприятий подпрограммы IV «Развитие потребительского рынка и услуг на территории муниципального образования Московской области»</t>
  </si>
  <si>
    <t>№ п/п</t>
  </si>
  <si>
    <t>Мероприятия подпрограммы</t>
  </si>
  <si>
    <t>Сроки исполнения мероприятия</t>
  </si>
  <si>
    <t>Источники финансирования</t>
  </si>
  <si>
    <t xml:space="preserve">Всего,              (тыс. руб.)        </t>
  </si>
  <si>
    <t>Объем финансирования по годам, (тыс. руб.)</t>
  </si>
  <si>
    <t xml:space="preserve">Ответственный за         
выполнение мероприятия        </t>
  </si>
  <si>
    <t>2026 год</t>
  </si>
  <si>
    <t>2027 год</t>
  </si>
  <si>
    <t>2028 год</t>
  </si>
  <si>
    <t>2029 год</t>
  </si>
  <si>
    <t>2030 год</t>
  </si>
  <si>
    <t>1.</t>
  </si>
  <si>
    <t xml:space="preserve">Основное мероприятие 01.
Развитие потребительского рынка на территории муниципального образования Московской области
</t>
  </si>
  <si>
    <t xml:space="preserve"> 2026-2030</t>
  </si>
  <si>
    <t>Итого:</t>
  </si>
  <si>
    <t>Отдел потребительского рынка и рекламы Администрации городского округа Домодедово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</si>
  <si>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</si>
  <si>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</si>
  <si>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</si>
  <si>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Внебюджетные средства</t>
  </si>
  <si>
    <t>1.1.</t>
  </si>
  <si>
    <t xml:space="preserve">Мероприятие 01.01
Содействие вводу (строительству) новых современных объектов потребительского рынка в рамках реализации мероприятий, содействующих развитию торговой деятельности
</t>
  </si>
  <si>
    <t>Итого</t>
  </si>
  <si>
    <t>В пределах средств на обеспечение деятельности Администрации городского округа Домодедово</t>
  </si>
  <si>
    <t>Х</t>
  </si>
  <si>
    <t>Всего</t>
  </si>
  <si>
    <t>Итого 2026 год</t>
  </si>
  <si>
    <t xml:space="preserve">В том числе  </t>
  </si>
  <si>
    <t xml:space="preserve">1 
квартал
</t>
  </si>
  <si>
    <t>1 полугодие</t>
  </si>
  <si>
    <t>9 месяцев</t>
  </si>
  <si>
    <t>12 
месяцев</t>
  </si>
  <si>
    <t>1.2.</t>
  </si>
  <si>
    <t>Мероприятие 01.02
Организация и проведение ярмарок с участием субъектов малого и среднего предпринимательства и производителей сельскохозяйственной продукции Московской области</t>
  </si>
  <si>
    <t xml:space="preserve">Организованы и проведены ярмарки, единиц
</t>
  </si>
  <si>
    <t>1.3.</t>
  </si>
  <si>
    <t>Мероприятие 01.04
Развитие дистанционной торговли рынка на территории муниципального образования Московской области</t>
  </si>
  <si>
    <t xml:space="preserve">Количество пунктов выдачи интернет-заказов и постаматов (нарастающим итогом), единиц 
</t>
  </si>
  <si>
    <t>1.4.</t>
  </si>
  <si>
    <t xml:space="preserve">Мероприятие 01.06
Создание условий для обеспечения жителей городского округа услугами связи, общественного питания, торговли и бытового обслуживания
</t>
  </si>
  <si>
    <t>Организованы и проведены мероприятия за счет средств бюджета муниципального образования, единиц</t>
  </si>
  <si>
    <t>1.5.</t>
  </si>
  <si>
    <t>1.6.</t>
  </si>
  <si>
    <t>Мероприятие 01.09
Проведение мероприятий по демонтажу и утилизации  объектов, размещение которых не соответствует схеме размещения нестационарных торговых объектов</t>
  </si>
  <si>
    <t>Нестационарные торговые объекты демонтированны и утилизированны, единиц</t>
  </si>
  <si>
    <t>2.</t>
  </si>
  <si>
    <t>Основное мероприятие 51  Развитие сферы общественного  питания на территории муниципального образования Московской области</t>
  </si>
  <si>
    <t>2.1.</t>
  </si>
  <si>
    <t>Мероприятие 51.01        Содействие увеличению уровня обеспеченности населения муниципального образования Московской области  предприятиями общественного питания</t>
  </si>
  <si>
    <t>3.</t>
  </si>
  <si>
    <t>3.1.</t>
  </si>
  <si>
    <t>Мероприятие 52.01        Содействие увеличению уровня обеспеченности населения муниципального образования Московской области предприятиями бытового обслуживания</t>
  </si>
  <si>
    <t>4.</t>
  </si>
  <si>
    <t>4.1.</t>
  </si>
  <si>
    <t>Мероприятие 53.01              Рассмотрение обращений и жалоб, консультация граждан по вопросам защиты прав потребителей</t>
  </si>
  <si>
    <t>Поступило количество обращений и жалоб по вопросам защиты прав потребителей, единиц</t>
  </si>
  <si>
    <t>Итого по подпрограмме IV</t>
  </si>
  <si>
    <t>Количество стационарных объектов предприятий розничной торговли (нарастающим итогом), единиц*</t>
  </si>
  <si>
    <t>Мероприятие 01.10
Разработка, согласование и утверждение в муниципальном образовании Московской области схем размещения нестационарных торговых объектов</t>
  </si>
  <si>
    <t xml:space="preserve">Результат 1.
Вновь установлены специализированные нестационарные торговые объекты на основании схем размещения и договоров, единиц </t>
  </si>
  <si>
    <t>Результат 2.
Количество фактически размещенных нестационарных торговых объектов со специализацией «Кафе. Русская кухня», единиц</t>
  </si>
  <si>
    <t>Результат 1.
Количество посадочных мест на предприятиях общественного питания (нарастающим итогом), единиц</t>
  </si>
  <si>
    <t>Результат 2.
Количество предприятий общественного питания (нарастающим итогом), единиц</t>
  </si>
  <si>
    <t>Основное мероприятие 52 
Развитие сферы бытовых услуг на территории муниципального образования Московской области</t>
  </si>
  <si>
    <t>Результат 1.
Количество предприятиий бытового обслуживания (нарастающим итогом), единиц</t>
  </si>
  <si>
    <t>Результат 2.
Количество рабочих мест на предприятиях бытового обслуживания (нарастающим итогом), единиц</t>
  </si>
  <si>
    <t>Основное мероприятие 53   
Участие в организации региональной системы защиты прав потребителей</t>
  </si>
  <si>
    <t>к постановлению администрации</t>
  </si>
  <si>
    <t>городского округа Домодедово</t>
  </si>
  <si>
    <t>___________№ _________</t>
  </si>
  <si>
    <t>Приложение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</si>
</sst>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protection locked="0"/>
    </xf>
    <xf numFmtId="0" fontId="1" fillId="0" borderId="0"/>
    <xf numFmtId="0" fontId="7" fillId="0" borderId="0"/>
    <xf numFmtId="0" fontId="8" fillId="0" borderId="0"/>
  </cellStyleXfs>
  <cellXfs count="84">
    <xf numFmtId="0" fontId="0" fillId="0" borderId="0" xfId="0"/>
    <xf numFmtId="16" fontId="2" fillId="2" borderId="0" xfId="1" applyNumberFormat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left" vertical="top" wrapText="1"/>
    </xf>
    <xf numFmtId="0" fontId="2" fillId="2" borderId="0" xfId="1" applyFont="1" applyFill="1" applyBorder="1" applyAlignment="1" applyProtection="1">
      <alignment vertical="top" wrapText="1"/>
    </xf>
    <xf numFmtId="4" fontId="2" fillId="2" borderId="0" xfId="2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Border="1" applyAlignment="1">
      <alignment horizontal="center" vertical="center" wrapText="1"/>
    </xf>
    <xf numFmtId="0" fontId="1" fillId="2" borderId="0" xfId="1" applyFill="1" applyBorder="1" applyAlignment="1" applyProtection="1">
      <alignment horizontal="center" vertical="top" wrapText="1"/>
    </xf>
    <xf numFmtId="0" fontId="1" fillId="2" borderId="0" xfId="2" applyFill="1"/>
    <xf numFmtId="0" fontId="3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/>
    </xf>
    <xf numFmtId="0" fontId="4" fillId="2" borderId="6" xfId="1" applyFont="1" applyFill="1" applyBorder="1" applyAlignment="1" applyProtection="1">
      <alignment horizontal="center" vertical="top" wrapText="1"/>
    </xf>
    <xf numFmtId="0" fontId="4" fillId="2" borderId="1" xfId="1" applyFont="1" applyFill="1" applyBorder="1" applyAlignment="1" applyProtection="1">
      <alignment vertical="top" wrapText="1"/>
    </xf>
    <xf numFmtId="4" fontId="4" fillId="2" borderId="1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wrapText="1"/>
    </xf>
    <xf numFmtId="0" fontId="4" fillId="2" borderId="5" xfId="1" applyFont="1" applyFill="1" applyBorder="1" applyAlignment="1" applyProtection="1">
      <alignment horizontal="center" vertical="top" wrapText="1"/>
    </xf>
    <xf numFmtId="4" fontId="4" fillId="2" borderId="1" xfId="2" applyNumberFormat="1" applyFont="1" applyFill="1" applyBorder="1" applyAlignment="1">
      <alignment horizontal="center" vertical="top" wrapText="1"/>
    </xf>
    <xf numFmtId="4" fontId="4" fillId="0" borderId="1" xfId="2" applyNumberFormat="1" applyFont="1" applyFill="1" applyBorder="1" applyAlignment="1">
      <alignment horizontal="center" vertical="top" wrapText="1"/>
    </xf>
    <xf numFmtId="2" fontId="4" fillId="0" borderId="2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top" wrapText="1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1" fillId="0" borderId="0" xfId="2"/>
    <xf numFmtId="0" fontId="6" fillId="0" borderId="0" xfId="2" applyFont="1"/>
    <xf numFmtId="0" fontId="9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" fontId="4" fillId="2" borderId="5" xfId="1" applyNumberFormat="1" applyFont="1" applyFill="1" applyBorder="1" applyAlignment="1" applyProtection="1">
      <alignment horizontal="center" vertical="top" wrapText="1"/>
    </xf>
    <xf numFmtId="16" fontId="4" fillId="2" borderId="10" xfId="1" applyNumberFormat="1" applyFont="1" applyFill="1" applyBorder="1" applyAlignment="1" applyProtection="1">
      <alignment horizontal="center" vertical="top" wrapText="1"/>
    </xf>
    <xf numFmtId="16" fontId="4" fillId="2" borderId="6" xfId="1" applyNumberFormat="1" applyFont="1" applyFill="1" applyBorder="1" applyAlignment="1" applyProtection="1">
      <alignment horizontal="center" vertical="top" wrapText="1"/>
    </xf>
    <xf numFmtId="0" fontId="4" fillId="2" borderId="7" xfId="1" applyFont="1" applyFill="1" applyBorder="1" applyAlignment="1" applyProtection="1">
      <alignment horizontal="left" vertical="top" wrapText="1"/>
    </xf>
    <xf numFmtId="0" fontId="4" fillId="2" borderId="9" xfId="1" applyFont="1" applyFill="1" applyBorder="1" applyAlignment="1" applyProtection="1">
      <alignment horizontal="left" vertical="top" wrapText="1"/>
    </xf>
    <xf numFmtId="0" fontId="4" fillId="2" borderId="11" xfId="1" applyFont="1" applyFill="1" applyBorder="1" applyAlignment="1" applyProtection="1">
      <alignment horizontal="left" vertical="top" wrapText="1"/>
    </xf>
    <xf numFmtId="0" fontId="4" fillId="2" borderId="12" xfId="1" applyFont="1" applyFill="1" applyBorder="1" applyAlignment="1" applyProtection="1">
      <alignment horizontal="left" vertical="top" wrapText="1"/>
    </xf>
    <xf numFmtId="0" fontId="4" fillId="2" borderId="13" xfId="1" applyFont="1" applyFill="1" applyBorder="1" applyAlignment="1" applyProtection="1">
      <alignment horizontal="left" vertical="top" wrapText="1"/>
    </xf>
    <xf numFmtId="0" fontId="4" fillId="2" borderId="15" xfId="1" applyFont="1" applyFill="1" applyBorder="1" applyAlignment="1" applyProtection="1">
      <alignment horizontal="left" vertical="top" wrapText="1"/>
    </xf>
    <xf numFmtId="4" fontId="4" fillId="2" borderId="2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top" wrapText="1"/>
    </xf>
    <xf numFmtId="0" fontId="4" fillId="2" borderId="10" xfId="1" applyFont="1" applyFill="1" applyBorder="1" applyAlignment="1" applyProtection="1">
      <alignment horizontal="center" vertical="top" wrapText="1"/>
    </xf>
    <xf numFmtId="0" fontId="4" fillId="2" borderId="6" xfId="1" applyFont="1" applyFill="1" applyBorder="1" applyAlignment="1" applyProtection="1">
      <alignment horizontal="center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wrapText="1"/>
    </xf>
    <xf numFmtId="0" fontId="5" fillId="2" borderId="15" xfId="2" applyFont="1" applyFill="1" applyBorder="1" applyAlignment="1">
      <alignment horizontal="center" wrapText="1"/>
    </xf>
    <xf numFmtId="0" fontId="5" fillId="2" borderId="10" xfId="2" applyFont="1" applyFill="1" applyBorder="1" applyAlignment="1">
      <alignment horizontal="center" vertical="top" wrapText="1"/>
    </xf>
    <xf numFmtId="0" fontId="4" fillId="2" borderId="5" xfId="1" applyFont="1" applyFill="1" applyBorder="1" applyAlignment="1" applyProtection="1">
      <alignment horizontal="left" vertical="top" wrapText="1"/>
    </xf>
    <xf numFmtId="0" fontId="5" fillId="2" borderId="10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center" vertical="top" wrapText="1"/>
    </xf>
    <xf numFmtId="0" fontId="4" fillId="2" borderId="2" xfId="1" applyFont="1" applyFill="1" applyBorder="1" applyAlignment="1" applyProtection="1">
      <alignment horizontal="center" vertical="top" wrapText="1"/>
    </xf>
    <xf numFmtId="0" fontId="5" fillId="2" borderId="6" xfId="2" applyFont="1" applyFill="1" applyBorder="1" applyAlignment="1">
      <alignment horizontal="center" vertical="top" wrapText="1"/>
    </xf>
    <xf numFmtId="16" fontId="4" fillId="2" borderId="5" xfId="1" applyNumberFormat="1" applyFont="1" applyFill="1" applyBorder="1" applyAlignment="1" applyProtection="1">
      <alignment horizontal="left" vertical="top" wrapText="1"/>
    </xf>
    <xf numFmtId="16" fontId="4" fillId="2" borderId="10" xfId="1" applyNumberFormat="1" applyFont="1" applyFill="1" applyBorder="1" applyAlignment="1" applyProtection="1">
      <alignment horizontal="left" vertical="top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4" fontId="4" fillId="0" borderId="3" xfId="2" applyNumberFormat="1" applyFont="1" applyFill="1" applyBorder="1" applyAlignment="1">
      <alignment horizontal="center" vertical="center" wrapText="1"/>
    </xf>
    <xf numFmtId="4" fontId="4" fillId="0" borderId="4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  <xf numFmtId="0" fontId="4" fillId="2" borderId="2" xfId="2" applyFont="1" applyFill="1" applyBorder="1" applyAlignment="1">
      <alignment horizontal="center" vertical="top" wrapText="1"/>
    </xf>
    <xf numFmtId="0" fontId="1" fillId="2" borderId="3" xfId="2" applyFill="1" applyBorder="1" applyAlignment="1">
      <alignment horizontal="center" vertical="top" wrapText="1"/>
    </xf>
    <xf numFmtId="0" fontId="1" fillId="2" borderId="4" xfId="2" applyFill="1" applyBorder="1" applyAlignment="1">
      <alignment horizontal="center" vertical="top" wrapText="1"/>
    </xf>
    <xf numFmtId="16" fontId="4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wrapText="1"/>
    </xf>
    <xf numFmtId="0" fontId="4" fillId="2" borderId="1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center" vertical="center"/>
    </xf>
    <xf numFmtId="0" fontId="1" fillId="2" borderId="0" xfId="2" applyFill="1" applyAlignment="1"/>
    <xf numFmtId="0" fontId="3" fillId="2" borderId="0" xfId="2" applyFont="1" applyFill="1" applyAlignment="1">
      <alignment horizontal="center" vertical="center" wrapText="1"/>
    </xf>
    <xf numFmtId="0" fontId="1" fillId="2" borderId="0" xfId="2" applyFill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top" wrapText="1"/>
    </xf>
    <xf numFmtId="0" fontId="4" fillId="2" borderId="4" xfId="1" applyFont="1" applyFill="1" applyBorder="1" applyAlignment="1" applyProtection="1">
      <alignment horizontal="center" vertical="top" wrapText="1"/>
    </xf>
  </cellXfs>
  <cellStyles count="5">
    <cellStyle name="Обычный" xfId="0" builtinId="0"/>
    <cellStyle name="Обычный 2" xfId="3"/>
    <cellStyle name="Обычный 2 2" xfId="1"/>
    <cellStyle name="Обычный 3" xfId="2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view="pageBreakPreview" zoomScale="85" zoomScaleNormal="100" zoomScaleSheetLayoutView="85" workbookViewId="0">
      <selection activeCell="L59" sqref="L59"/>
    </sheetView>
  </sheetViews>
  <sheetFormatPr defaultRowHeight="12.75" x14ac:dyDescent="0.2"/>
  <cols>
    <col min="1" max="1" width="6.5703125" style="26" bestFit="1" customWidth="1"/>
    <col min="2" max="2" width="26.28515625" style="26" customWidth="1"/>
    <col min="3" max="3" width="14.7109375" style="26" customWidth="1"/>
    <col min="4" max="4" width="20" style="26" customWidth="1"/>
    <col min="5" max="5" width="12.28515625" style="26" customWidth="1"/>
    <col min="6" max="6" width="8.85546875" style="26" customWidth="1"/>
    <col min="7" max="8" width="8.28515625" style="26" customWidth="1"/>
    <col min="9" max="9" width="7.7109375" style="26" customWidth="1"/>
    <col min="10" max="10" width="8.28515625" style="26" customWidth="1"/>
    <col min="11" max="14" width="10.5703125" style="26" customWidth="1"/>
    <col min="15" max="15" width="27.85546875" style="26" customWidth="1"/>
    <col min="16" max="256" width="9.140625" style="26"/>
    <col min="257" max="257" width="6.5703125" style="26" bestFit="1" customWidth="1"/>
    <col min="258" max="258" width="26.28515625" style="26" customWidth="1"/>
    <col min="259" max="259" width="14.7109375" style="26" customWidth="1"/>
    <col min="260" max="260" width="20" style="26" customWidth="1"/>
    <col min="261" max="261" width="12.28515625" style="26" customWidth="1"/>
    <col min="262" max="263" width="10.5703125" style="26" customWidth="1"/>
    <col min="264" max="264" width="8.85546875" style="26" customWidth="1"/>
    <col min="265" max="266" width="8.28515625" style="26" customWidth="1"/>
    <col min="267" max="267" width="7.42578125" style="26" customWidth="1"/>
    <col min="268" max="268" width="8.28515625" style="26" customWidth="1"/>
    <col min="269" max="270" width="10.5703125" style="26" customWidth="1"/>
    <col min="271" max="271" width="27.85546875" style="26" customWidth="1"/>
    <col min="272" max="512" width="9.140625" style="26"/>
    <col min="513" max="513" width="6.5703125" style="26" bestFit="1" customWidth="1"/>
    <col min="514" max="514" width="26.28515625" style="26" customWidth="1"/>
    <col min="515" max="515" width="14.7109375" style="26" customWidth="1"/>
    <col min="516" max="516" width="20" style="26" customWidth="1"/>
    <col min="517" max="517" width="12.28515625" style="26" customWidth="1"/>
    <col min="518" max="519" width="10.5703125" style="26" customWidth="1"/>
    <col min="520" max="520" width="8.85546875" style="26" customWidth="1"/>
    <col min="521" max="522" width="8.28515625" style="26" customWidth="1"/>
    <col min="523" max="523" width="7.42578125" style="26" customWidth="1"/>
    <col min="524" max="524" width="8.28515625" style="26" customWidth="1"/>
    <col min="525" max="526" width="10.5703125" style="26" customWidth="1"/>
    <col min="527" max="527" width="27.85546875" style="26" customWidth="1"/>
    <col min="528" max="768" width="9.140625" style="26"/>
    <col min="769" max="769" width="6.5703125" style="26" bestFit="1" customWidth="1"/>
    <col min="770" max="770" width="26.28515625" style="26" customWidth="1"/>
    <col min="771" max="771" width="14.7109375" style="26" customWidth="1"/>
    <col min="772" max="772" width="20" style="26" customWidth="1"/>
    <col min="773" max="773" width="12.28515625" style="26" customWidth="1"/>
    <col min="774" max="775" width="10.5703125" style="26" customWidth="1"/>
    <col min="776" max="776" width="8.85546875" style="26" customWidth="1"/>
    <col min="777" max="778" width="8.28515625" style="26" customWidth="1"/>
    <col min="779" max="779" width="7.42578125" style="26" customWidth="1"/>
    <col min="780" max="780" width="8.28515625" style="26" customWidth="1"/>
    <col min="781" max="782" width="10.5703125" style="26" customWidth="1"/>
    <col min="783" max="783" width="27.85546875" style="26" customWidth="1"/>
    <col min="784" max="1024" width="9.140625" style="26"/>
    <col min="1025" max="1025" width="6.5703125" style="26" bestFit="1" customWidth="1"/>
    <col min="1026" max="1026" width="26.28515625" style="26" customWidth="1"/>
    <col min="1027" max="1027" width="14.7109375" style="26" customWidth="1"/>
    <col min="1028" max="1028" width="20" style="26" customWidth="1"/>
    <col min="1029" max="1029" width="12.28515625" style="26" customWidth="1"/>
    <col min="1030" max="1031" width="10.5703125" style="26" customWidth="1"/>
    <col min="1032" max="1032" width="8.85546875" style="26" customWidth="1"/>
    <col min="1033" max="1034" width="8.28515625" style="26" customWidth="1"/>
    <col min="1035" max="1035" width="7.42578125" style="26" customWidth="1"/>
    <col min="1036" max="1036" width="8.28515625" style="26" customWidth="1"/>
    <col min="1037" max="1038" width="10.5703125" style="26" customWidth="1"/>
    <col min="1039" max="1039" width="27.85546875" style="26" customWidth="1"/>
    <col min="1040" max="1280" width="9.140625" style="26"/>
    <col min="1281" max="1281" width="6.5703125" style="26" bestFit="1" customWidth="1"/>
    <col min="1282" max="1282" width="26.28515625" style="26" customWidth="1"/>
    <col min="1283" max="1283" width="14.7109375" style="26" customWidth="1"/>
    <col min="1284" max="1284" width="20" style="26" customWidth="1"/>
    <col min="1285" max="1285" width="12.28515625" style="26" customWidth="1"/>
    <col min="1286" max="1287" width="10.5703125" style="26" customWidth="1"/>
    <col min="1288" max="1288" width="8.85546875" style="26" customWidth="1"/>
    <col min="1289" max="1290" width="8.28515625" style="26" customWidth="1"/>
    <col min="1291" max="1291" width="7.42578125" style="26" customWidth="1"/>
    <col min="1292" max="1292" width="8.28515625" style="26" customWidth="1"/>
    <col min="1293" max="1294" width="10.5703125" style="26" customWidth="1"/>
    <col min="1295" max="1295" width="27.85546875" style="26" customWidth="1"/>
    <col min="1296" max="1536" width="9.140625" style="26"/>
    <col min="1537" max="1537" width="6.5703125" style="26" bestFit="1" customWidth="1"/>
    <col min="1538" max="1538" width="26.28515625" style="26" customWidth="1"/>
    <col min="1539" max="1539" width="14.7109375" style="26" customWidth="1"/>
    <col min="1540" max="1540" width="20" style="26" customWidth="1"/>
    <col min="1541" max="1541" width="12.28515625" style="26" customWidth="1"/>
    <col min="1542" max="1543" width="10.5703125" style="26" customWidth="1"/>
    <col min="1544" max="1544" width="8.85546875" style="26" customWidth="1"/>
    <col min="1545" max="1546" width="8.28515625" style="26" customWidth="1"/>
    <col min="1547" max="1547" width="7.42578125" style="26" customWidth="1"/>
    <col min="1548" max="1548" width="8.28515625" style="26" customWidth="1"/>
    <col min="1549" max="1550" width="10.5703125" style="26" customWidth="1"/>
    <col min="1551" max="1551" width="27.85546875" style="26" customWidth="1"/>
    <col min="1552" max="1792" width="9.140625" style="26"/>
    <col min="1793" max="1793" width="6.5703125" style="26" bestFit="1" customWidth="1"/>
    <col min="1794" max="1794" width="26.28515625" style="26" customWidth="1"/>
    <col min="1795" max="1795" width="14.7109375" style="26" customWidth="1"/>
    <col min="1796" max="1796" width="20" style="26" customWidth="1"/>
    <col min="1797" max="1797" width="12.28515625" style="26" customWidth="1"/>
    <col min="1798" max="1799" width="10.5703125" style="26" customWidth="1"/>
    <col min="1800" max="1800" width="8.85546875" style="26" customWidth="1"/>
    <col min="1801" max="1802" width="8.28515625" style="26" customWidth="1"/>
    <col min="1803" max="1803" width="7.42578125" style="26" customWidth="1"/>
    <col min="1804" max="1804" width="8.28515625" style="26" customWidth="1"/>
    <col min="1805" max="1806" width="10.5703125" style="26" customWidth="1"/>
    <col min="1807" max="1807" width="27.85546875" style="26" customWidth="1"/>
    <col min="1808" max="2048" width="9.140625" style="26"/>
    <col min="2049" max="2049" width="6.5703125" style="26" bestFit="1" customWidth="1"/>
    <col min="2050" max="2050" width="26.28515625" style="26" customWidth="1"/>
    <col min="2051" max="2051" width="14.7109375" style="26" customWidth="1"/>
    <col min="2052" max="2052" width="20" style="26" customWidth="1"/>
    <col min="2053" max="2053" width="12.28515625" style="26" customWidth="1"/>
    <col min="2054" max="2055" width="10.5703125" style="26" customWidth="1"/>
    <col min="2056" max="2056" width="8.85546875" style="26" customWidth="1"/>
    <col min="2057" max="2058" width="8.28515625" style="26" customWidth="1"/>
    <col min="2059" max="2059" width="7.42578125" style="26" customWidth="1"/>
    <col min="2060" max="2060" width="8.28515625" style="26" customWidth="1"/>
    <col min="2061" max="2062" width="10.5703125" style="26" customWidth="1"/>
    <col min="2063" max="2063" width="27.85546875" style="26" customWidth="1"/>
    <col min="2064" max="2304" width="9.140625" style="26"/>
    <col min="2305" max="2305" width="6.5703125" style="26" bestFit="1" customWidth="1"/>
    <col min="2306" max="2306" width="26.28515625" style="26" customWidth="1"/>
    <col min="2307" max="2307" width="14.7109375" style="26" customWidth="1"/>
    <col min="2308" max="2308" width="20" style="26" customWidth="1"/>
    <col min="2309" max="2309" width="12.28515625" style="26" customWidth="1"/>
    <col min="2310" max="2311" width="10.5703125" style="26" customWidth="1"/>
    <col min="2312" max="2312" width="8.85546875" style="26" customWidth="1"/>
    <col min="2313" max="2314" width="8.28515625" style="26" customWidth="1"/>
    <col min="2315" max="2315" width="7.42578125" style="26" customWidth="1"/>
    <col min="2316" max="2316" width="8.28515625" style="26" customWidth="1"/>
    <col min="2317" max="2318" width="10.5703125" style="26" customWidth="1"/>
    <col min="2319" max="2319" width="27.85546875" style="26" customWidth="1"/>
    <col min="2320" max="2560" width="9.140625" style="26"/>
    <col min="2561" max="2561" width="6.5703125" style="26" bestFit="1" customWidth="1"/>
    <col min="2562" max="2562" width="26.28515625" style="26" customWidth="1"/>
    <col min="2563" max="2563" width="14.7109375" style="26" customWidth="1"/>
    <col min="2564" max="2564" width="20" style="26" customWidth="1"/>
    <col min="2565" max="2565" width="12.28515625" style="26" customWidth="1"/>
    <col min="2566" max="2567" width="10.5703125" style="26" customWidth="1"/>
    <col min="2568" max="2568" width="8.85546875" style="26" customWidth="1"/>
    <col min="2569" max="2570" width="8.28515625" style="26" customWidth="1"/>
    <col min="2571" max="2571" width="7.42578125" style="26" customWidth="1"/>
    <col min="2572" max="2572" width="8.28515625" style="26" customWidth="1"/>
    <col min="2573" max="2574" width="10.5703125" style="26" customWidth="1"/>
    <col min="2575" max="2575" width="27.85546875" style="26" customWidth="1"/>
    <col min="2576" max="2816" width="9.140625" style="26"/>
    <col min="2817" max="2817" width="6.5703125" style="26" bestFit="1" customWidth="1"/>
    <col min="2818" max="2818" width="26.28515625" style="26" customWidth="1"/>
    <col min="2819" max="2819" width="14.7109375" style="26" customWidth="1"/>
    <col min="2820" max="2820" width="20" style="26" customWidth="1"/>
    <col min="2821" max="2821" width="12.28515625" style="26" customWidth="1"/>
    <col min="2822" max="2823" width="10.5703125" style="26" customWidth="1"/>
    <col min="2824" max="2824" width="8.85546875" style="26" customWidth="1"/>
    <col min="2825" max="2826" width="8.28515625" style="26" customWidth="1"/>
    <col min="2827" max="2827" width="7.42578125" style="26" customWidth="1"/>
    <col min="2828" max="2828" width="8.28515625" style="26" customWidth="1"/>
    <col min="2829" max="2830" width="10.5703125" style="26" customWidth="1"/>
    <col min="2831" max="2831" width="27.85546875" style="26" customWidth="1"/>
    <col min="2832" max="3072" width="9.140625" style="26"/>
    <col min="3073" max="3073" width="6.5703125" style="26" bestFit="1" customWidth="1"/>
    <col min="3074" max="3074" width="26.28515625" style="26" customWidth="1"/>
    <col min="3075" max="3075" width="14.7109375" style="26" customWidth="1"/>
    <col min="3076" max="3076" width="20" style="26" customWidth="1"/>
    <col min="3077" max="3077" width="12.28515625" style="26" customWidth="1"/>
    <col min="3078" max="3079" width="10.5703125" style="26" customWidth="1"/>
    <col min="3080" max="3080" width="8.85546875" style="26" customWidth="1"/>
    <col min="3081" max="3082" width="8.28515625" style="26" customWidth="1"/>
    <col min="3083" max="3083" width="7.42578125" style="26" customWidth="1"/>
    <col min="3084" max="3084" width="8.28515625" style="26" customWidth="1"/>
    <col min="3085" max="3086" width="10.5703125" style="26" customWidth="1"/>
    <col min="3087" max="3087" width="27.85546875" style="26" customWidth="1"/>
    <col min="3088" max="3328" width="9.140625" style="26"/>
    <col min="3329" max="3329" width="6.5703125" style="26" bestFit="1" customWidth="1"/>
    <col min="3330" max="3330" width="26.28515625" style="26" customWidth="1"/>
    <col min="3331" max="3331" width="14.7109375" style="26" customWidth="1"/>
    <col min="3332" max="3332" width="20" style="26" customWidth="1"/>
    <col min="3333" max="3333" width="12.28515625" style="26" customWidth="1"/>
    <col min="3334" max="3335" width="10.5703125" style="26" customWidth="1"/>
    <col min="3336" max="3336" width="8.85546875" style="26" customWidth="1"/>
    <col min="3337" max="3338" width="8.28515625" style="26" customWidth="1"/>
    <col min="3339" max="3339" width="7.42578125" style="26" customWidth="1"/>
    <col min="3340" max="3340" width="8.28515625" style="26" customWidth="1"/>
    <col min="3341" max="3342" width="10.5703125" style="26" customWidth="1"/>
    <col min="3343" max="3343" width="27.85546875" style="26" customWidth="1"/>
    <col min="3344" max="3584" width="9.140625" style="26"/>
    <col min="3585" max="3585" width="6.5703125" style="26" bestFit="1" customWidth="1"/>
    <col min="3586" max="3586" width="26.28515625" style="26" customWidth="1"/>
    <col min="3587" max="3587" width="14.7109375" style="26" customWidth="1"/>
    <col min="3588" max="3588" width="20" style="26" customWidth="1"/>
    <col min="3589" max="3589" width="12.28515625" style="26" customWidth="1"/>
    <col min="3590" max="3591" width="10.5703125" style="26" customWidth="1"/>
    <col min="3592" max="3592" width="8.85546875" style="26" customWidth="1"/>
    <col min="3593" max="3594" width="8.28515625" style="26" customWidth="1"/>
    <col min="3595" max="3595" width="7.42578125" style="26" customWidth="1"/>
    <col min="3596" max="3596" width="8.28515625" style="26" customWidth="1"/>
    <col min="3597" max="3598" width="10.5703125" style="26" customWidth="1"/>
    <col min="3599" max="3599" width="27.85546875" style="26" customWidth="1"/>
    <col min="3600" max="3840" width="9.140625" style="26"/>
    <col min="3841" max="3841" width="6.5703125" style="26" bestFit="1" customWidth="1"/>
    <col min="3842" max="3842" width="26.28515625" style="26" customWidth="1"/>
    <col min="3843" max="3843" width="14.7109375" style="26" customWidth="1"/>
    <col min="3844" max="3844" width="20" style="26" customWidth="1"/>
    <col min="3845" max="3845" width="12.28515625" style="26" customWidth="1"/>
    <col min="3846" max="3847" width="10.5703125" style="26" customWidth="1"/>
    <col min="3848" max="3848" width="8.85546875" style="26" customWidth="1"/>
    <col min="3849" max="3850" width="8.28515625" style="26" customWidth="1"/>
    <col min="3851" max="3851" width="7.42578125" style="26" customWidth="1"/>
    <col min="3852" max="3852" width="8.28515625" style="26" customWidth="1"/>
    <col min="3853" max="3854" width="10.5703125" style="26" customWidth="1"/>
    <col min="3855" max="3855" width="27.85546875" style="26" customWidth="1"/>
    <col min="3856" max="4096" width="9.140625" style="26"/>
    <col min="4097" max="4097" width="6.5703125" style="26" bestFit="1" customWidth="1"/>
    <col min="4098" max="4098" width="26.28515625" style="26" customWidth="1"/>
    <col min="4099" max="4099" width="14.7109375" style="26" customWidth="1"/>
    <col min="4100" max="4100" width="20" style="26" customWidth="1"/>
    <col min="4101" max="4101" width="12.28515625" style="26" customWidth="1"/>
    <col min="4102" max="4103" width="10.5703125" style="26" customWidth="1"/>
    <col min="4104" max="4104" width="8.85546875" style="26" customWidth="1"/>
    <col min="4105" max="4106" width="8.28515625" style="26" customWidth="1"/>
    <col min="4107" max="4107" width="7.42578125" style="26" customWidth="1"/>
    <col min="4108" max="4108" width="8.28515625" style="26" customWidth="1"/>
    <col min="4109" max="4110" width="10.5703125" style="26" customWidth="1"/>
    <col min="4111" max="4111" width="27.85546875" style="26" customWidth="1"/>
    <col min="4112" max="4352" width="9.140625" style="26"/>
    <col min="4353" max="4353" width="6.5703125" style="26" bestFit="1" customWidth="1"/>
    <col min="4354" max="4354" width="26.28515625" style="26" customWidth="1"/>
    <col min="4355" max="4355" width="14.7109375" style="26" customWidth="1"/>
    <col min="4356" max="4356" width="20" style="26" customWidth="1"/>
    <col min="4357" max="4357" width="12.28515625" style="26" customWidth="1"/>
    <col min="4358" max="4359" width="10.5703125" style="26" customWidth="1"/>
    <col min="4360" max="4360" width="8.85546875" style="26" customWidth="1"/>
    <col min="4361" max="4362" width="8.28515625" style="26" customWidth="1"/>
    <col min="4363" max="4363" width="7.42578125" style="26" customWidth="1"/>
    <col min="4364" max="4364" width="8.28515625" style="26" customWidth="1"/>
    <col min="4365" max="4366" width="10.5703125" style="26" customWidth="1"/>
    <col min="4367" max="4367" width="27.85546875" style="26" customWidth="1"/>
    <col min="4368" max="4608" width="9.140625" style="26"/>
    <col min="4609" max="4609" width="6.5703125" style="26" bestFit="1" customWidth="1"/>
    <col min="4610" max="4610" width="26.28515625" style="26" customWidth="1"/>
    <col min="4611" max="4611" width="14.7109375" style="26" customWidth="1"/>
    <col min="4612" max="4612" width="20" style="26" customWidth="1"/>
    <col min="4613" max="4613" width="12.28515625" style="26" customWidth="1"/>
    <col min="4614" max="4615" width="10.5703125" style="26" customWidth="1"/>
    <col min="4616" max="4616" width="8.85546875" style="26" customWidth="1"/>
    <col min="4617" max="4618" width="8.28515625" style="26" customWidth="1"/>
    <col min="4619" max="4619" width="7.42578125" style="26" customWidth="1"/>
    <col min="4620" max="4620" width="8.28515625" style="26" customWidth="1"/>
    <col min="4621" max="4622" width="10.5703125" style="26" customWidth="1"/>
    <col min="4623" max="4623" width="27.85546875" style="26" customWidth="1"/>
    <col min="4624" max="4864" width="9.140625" style="26"/>
    <col min="4865" max="4865" width="6.5703125" style="26" bestFit="1" customWidth="1"/>
    <col min="4866" max="4866" width="26.28515625" style="26" customWidth="1"/>
    <col min="4867" max="4867" width="14.7109375" style="26" customWidth="1"/>
    <col min="4868" max="4868" width="20" style="26" customWidth="1"/>
    <col min="4869" max="4869" width="12.28515625" style="26" customWidth="1"/>
    <col min="4870" max="4871" width="10.5703125" style="26" customWidth="1"/>
    <col min="4872" max="4872" width="8.85546875" style="26" customWidth="1"/>
    <col min="4873" max="4874" width="8.28515625" style="26" customWidth="1"/>
    <col min="4875" max="4875" width="7.42578125" style="26" customWidth="1"/>
    <col min="4876" max="4876" width="8.28515625" style="26" customWidth="1"/>
    <col min="4877" max="4878" width="10.5703125" style="26" customWidth="1"/>
    <col min="4879" max="4879" width="27.85546875" style="26" customWidth="1"/>
    <col min="4880" max="5120" width="9.140625" style="26"/>
    <col min="5121" max="5121" width="6.5703125" style="26" bestFit="1" customWidth="1"/>
    <col min="5122" max="5122" width="26.28515625" style="26" customWidth="1"/>
    <col min="5123" max="5123" width="14.7109375" style="26" customWidth="1"/>
    <col min="5124" max="5124" width="20" style="26" customWidth="1"/>
    <col min="5125" max="5125" width="12.28515625" style="26" customWidth="1"/>
    <col min="5126" max="5127" width="10.5703125" style="26" customWidth="1"/>
    <col min="5128" max="5128" width="8.85546875" style="26" customWidth="1"/>
    <col min="5129" max="5130" width="8.28515625" style="26" customWidth="1"/>
    <col min="5131" max="5131" width="7.42578125" style="26" customWidth="1"/>
    <col min="5132" max="5132" width="8.28515625" style="26" customWidth="1"/>
    <col min="5133" max="5134" width="10.5703125" style="26" customWidth="1"/>
    <col min="5135" max="5135" width="27.85546875" style="26" customWidth="1"/>
    <col min="5136" max="5376" width="9.140625" style="26"/>
    <col min="5377" max="5377" width="6.5703125" style="26" bestFit="1" customWidth="1"/>
    <col min="5378" max="5378" width="26.28515625" style="26" customWidth="1"/>
    <col min="5379" max="5379" width="14.7109375" style="26" customWidth="1"/>
    <col min="5380" max="5380" width="20" style="26" customWidth="1"/>
    <col min="5381" max="5381" width="12.28515625" style="26" customWidth="1"/>
    <col min="5382" max="5383" width="10.5703125" style="26" customWidth="1"/>
    <col min="5384" max="5384" width="8.85546875" style="26" customWidth="1"/>
    <col min="5385" max="5386" width="8.28515625" style="26" customWidth="1"/>
    <col min="5387" max="5387" width="7.42578125" style="26" customWidth="1"/>
    <col min="5388" max="5388" width="8.28515625" style="26" customWidth="1"/>
    <col min="5389" max="5390" width="10.5703125" style="26" customWidth="1"/>
    <col min="5391" max="5391" width="27.85546875" style="26" customWidth="1"/>
    <col min="5392" max="5632" width="9.140625" style="26"/>
    <col min="5633" max="5633" width="6.5703125" style="26" bestFit="1" customWidth="1"/>
    <col min="5634" max="5634" width="26.28515625" style="26" customWidth="1"/>
    <col min="5635" max="5635" width="14.7109375" style="26" customWidth="1"/>
    <col min="5636" max="5636" width="20" style="26" customWidth="1"/>
    <col min="5637" max="5637" width="12.28515625" style="26" customWidth="1"/>
    <col min="5638" max="5639" width="10.5703125" style="26" customWidth="1"/>
    <col min="5640" max="5640" width="8.85546875" style="26" customWidth="1"/>
    <col min="5641" max="5642" width="8.28515625" style="26" customWidth="1"/>
    <col min="5643" max="5643" width="7.42578125" style="26" customWidth="1"/>
    <col min="5644" max="5644" width="8.28515625" style="26" customWidth="1"/>
    <col min="5645" max="5646" width="10.5703125" style="26" customWidth="1"/>
    <col min="5647" max="5647" width="27.85546875" style="26" customWidth="1"/>
    <col min="5648" max="5888" width="9.140625" style="26"/>
    <col min="5889" max="5889" width="6.5703125" style="26" bestFit="1" customWidth="1"/>
    <col min="5890" max="5890" width="26.28515625" style="26" customWidth="1"/>
    <col min="5891" max="5891" width="14.7109375" style="26" customWidth="1"/>
    <col min="5892" max="5892" width="20" style="26" customWidth="1"/>
    <col min="5893" max="5893" width="12.28515625" style="26" customWidth="1"/>
    <col min="5894" max="5895" width="10.5703125" style="26" customWidth="1"/>
    <col min="5896" max="5896" width="8.85546875" style="26" customWidth="1"/>
    <col min="5897" max="5898" width="8.28515625" style="26" customWidth="1"/>
    <col min="5899" max="5899" width="7.42578125" style="26" customWidth="1"/>
    <col min="5900" max="5900" width="8.28515625" style="26" customWidth="1"/>
    <col min="5901" max="5902" width="10.5703125" style="26" customWidth="1"/>
    <col min="5903" max="5903" width="27.85546875" style="26" customWidth="1"/>
    <col min="5904" max="6144" width="9.140625" style="26"/>
    <col min="6145" max="6145" width="6.5703125" style="26" bestFit="1" customWidth="1"/>
    <col min="6146" max="6146" width="26.28515625" style="26" customWidth="1"/>
    <col min="6147" max="6147" width="14.7109375" style="26" customWidth="1"/>
    <col min="6148" max="6148" width="20" style="26" customWidth="1"/>
    <col min="6149" max="6149" width="12.28515625" style="26" customWidth="1"/>
    <col min="6150" max="6151" width="10.5703125" style="26" customWidth="1"/>
    <col min="6152" max="6152" width="8.85546875" style="26" customWidth="1"/>
    <col min="6153" max="6154" width="8.28515625" style="26" customWidth="1"/>
    <col min="6155" max="6155" width="7.42578125" style="26" customWidth="1"/>
    <col min="6156" max="6156" width="8.28515625" style="26" customWidth="1"/>
    <col min="6157" max="6158" width="10.5703125" style="26" customWidth="1"/>
    <col min="6159" max="6159" width="27.85546875" style="26" customWidth="1"/>
    <col min="6160" max="6400" width="9.140625" style="26"/>
    <col min="6401" max="6401" width="6.5703125" style="26" bestFit="1" customWidth="1"/>
    <col min="6402" max="6402" width="26.28515625" style="26" customWidth="1"/>
    <col min="6403" max="6403" width="14.7109375" style="26" customWidth="1"/>
    <col min="6404" max="6404" width="20" style="26" customWidth="1"/>
    <col min="6405" max="6405" width="12.28515625" style="26" customWidth="1"/>
    <col min="6406" max="6407" width="10.5703125" style="26" customWidth="1"/>
    <col min="6408" max="6408" width="8.85546875" style="26" customWidth="1"/>
    <col min="6409" max="6410" width="8.28515625" style="26" customWidth="1"/>
    <col min="6411" max="6411" width="7.42578125" style="26" customWidth="1"/>
    <col min="6412" max="6412" width="8.28515625" style="26" customWidth="1"/>
    <col min="6413" max="6414" width="10.5703125" style="26" customWidth="1"/>
    <col min="6415" max="6415" width="27.85546875" style="26" customWidth="1"/>
    <col min="6416" max="6656" width="9.140625" style="26"/>
    <col min="6657" max="6657" width="6.5703125" style="26" bestFit="1" customWidth="1"/>
    <col min="6658" max="6658" width="26.28515625" style="26" customWidth="1"/>
    <col min="6659" max="6659" width="14.7109375" style="26" customWidth="1"/>
    <col min="6660" max="6660" width="20" style="26" customWidth="1"/>
    <col min="6661" max="6661" width="12.28515625" style="26" customWidth="1"/>
    <col min="6662" max="6663" width="10.5703125" style="26" customWidth="1"/>
    <col min="6664" max="6664" width="8.85546875" style="26" customWidth="1"/>
    <col min="6665" max="6666" width="8.28515625" style="26" customWidth="1"/>
    <col min="6667" max="6667" width="7.42578125" style="26" customWidth="1"/>
    <col min="6668" max="6668" width="8.28515625" style="26" customWidth="1"/>
    <col min="6669" max="6670" width="10.5703125" style="26" customWidth="1"/>
    <col min="6671" max="6671" width="27.85546875" style="26" customWidth="1"/>
    <col min="6672" max="6912" width="9.140625" style="26"/>
    <col min="6913" max="6913" width="6.5703125" style="26" bestFit="1" customWidth="1"/>
    <col min="6914" max="6914" width="26.28515625" style="26" customWidth="1"/>
    <col min="6915" max="6915" width="14.7109375" style="26" customWidth="1"/>
    <col min="6916" max="6916" width="20" style="26" customWidth="1"/>
    <col min="6917" max="6917" width="12.28515625" style="26" customWidth="1"/>
    <col min="6918" max="6919" width="10.5703125" style="26" customWidth="1"/>
    <col min="6920" max="6920" width="8.85546875" style="26" customWidth="1"/>
    <col min="6921" max="6922" width="8.28515625" style="26" customWidth="1"/>
    <col min="6923" max="6923" width="7.42578125" style="26" customWidth="1"/>
    <col min="6924" max="6924" width="8.28515625" style="26" customWidth="1"/>
    <col min="6925" max="6926" width="10.5703125" style="26" customWidth="1"/>
    <col min="6927" max="6927" width="27.85546875" style="26" customWidth="1"/>
    <col min="6928" max="7168" width="9.140625" style="26"/>
    <col min="7169" max="7169" width="6.5703125" style="26" bestFit="1" customWidth="1"/>
    <col min="7170" max="7170" width="26.28515625" style="26" customWidth="1"/>
    <col min="7171" max="7171" width="14.7109375" style="26" customWidth="1"/>
    <col min="7172" max="7172" width="20" style="26" customWidth="1"/>
    <col min="7173" max="7173" width="12.28515625" style="26" customWidth="1"/>
    <col min="7174" max="7175" width="10.5703125" style="26" customWidth="1"/>
    <col min="7176" max="7176" width="8.85546875" style="26" customWidth="1"/>
    <col min="7177" max="7178" width="8.28515625" style="26" customWidth="1"/>
    <col min="7179" max="7179" width="7.42578125" style="26" customWidth="1"/>
    <col min="7180" max="7180" width="8.28515625" style="26" customWidth="1"/>
    <col min="7181" max="7182" width="10.5703125" style="26" customWidth="1"/>
    <col min="7183" max="7183" width="27.85546875" style="26" customWidth="1"/>
    <col min="7184" max="7424" width="9.140625" style="26"/>
    <col min="7425" max="7425" width="6.5703125" style="26" bestFit="1" customWidth="1"/>
    <col min="7426" max="7426" width="26.28515625" style="26" customWidth="1"/>
    <col min="7427" max="7427" width="14.7109375" style="26" customWidth="1"/>
    <col min="7428" max="7428" width="20" style="26" customWidth="1"/>
    <col min="7429" max="7429" width="12.28515625" style="26" customWidth="1"/>
    <col min="7430" max="7431" width="10.5703125" style="26" customWidth="1"/>
    <col min="7432" max="7432" width="8.85546875" style="26" customWidth="1"/>
    <col min="7433" max="7434" width="8.28515625" style="26" customWidth="1"/>
    <col min="7435" max="7435" width="7.42578125" style="26" customWidth="1"/>
    <col min="7436" max="7436" width="8.28515625" style="26" customWidth="1"/>
    <col min="7437" max="7438" width="10.5703125" style="26" customWidth="1"/>
    <col min="7439" max="7439" width="27.85546875" style="26" customWidth="1"/>
    <col min="7440" max="7680" width="9.140625" style="26"/>
    <col min="7681" max="7681" width="6.5703125" style="26" bestFit="1" customWidth="1"/>
    <col min="7682" max="7682" width="26.28515625" style="26" customWidth="1"/>
    <col min="7683" max="7683" width="14.7109375" style="26" customWidth="1"/>
    <col min="7684" max="7684" width="20" style="26" customWidth="1"/>
    <col min="7685" max="7685" width="12.28515625" style="26" customWidth="1"/>
    <col min="7686" max="7687" width="10.5703125" style="26" customWidth="1"/>
    <col min="7688" max="7688" width="8.85546875" style="26" customWidth="1"/>
    <col min="7689" max="7690" width="8.28515625" style="26" customWidth="1"/>
    <col min="7691" max="7691" width="7.42578125" style="26" customWidth="1"/>
    <col min="7692" max="7692" width="8.28515625" style="26" customWidth="1"/>
    <col min="7693" max="7694" width="10.5703125" style="26" customWidth="1"/>
    <col min="7695" max="7695" width="27.85546875" style="26" customWidth="1"/>
    <col min="7696" max="7936" width="9.140625" style="26"/>
    <col min="7937" max="7937" width="6.5703125" style="26" bestFit="1" customWidth="1"/>
    <col min="7938" max="7938" width="26.28515625" style="26" customWidth="1"/>
    <col min="7939" max="7939" width="14.7109375" style="26" customWidth="1"/>
    <col min="7940" max="7940" width="20" style="26" customWidth="1"/>
    <col min="7941" max="7941" width="12.28515625" style="26" customWidth="1"/>
    <col min="7942" max="7943" width="10.5703125" style="26" customWidth="1"/>
    <col min="7944" max="7944" width="8.85546875" style="26" customWidth="1"/>
    <col min="7945" max="7946" width="8.28515625" style="26" customWidth="1"/>
    <col min="7947" max="7947" width="7.42578125" style="26" customWidth="1"/>
    <col min="7948" max="7948" width="8.28515625" style="26" customWidth="1"/>
    <col min="7949" max="7950" width="10.5703125" style="26" customWidth="1"/>
    <col min="7951" max="7951" width="27.85546875" style="26" customWidth="1"/>
    <col min="7952" max="8192" width="9.140625" style="26"/>
    <col min="8193" max="8193" width="6.5703125" style="26" bestFit="1" customWidth="1"/>
    <col min="8194" max="8194" width="26.28515625" style="26" customWidth="1"/>
    <col min="8195" max="8195" width="14.7109375" style="26" customWidth="1"/>
    <col min="8196" max="8196" width="20" style="26" customWidth="1"/>
    <col min="8197" max="8197" width="12.28515625" style="26" customWidth="1"/>
    <col min="8198" max="8199" width="10.5703125" style="26" customWidth="1"/>
    <col min="8200" max="8200" width="8.85546875" style="26" customWidth="1"/>
    <col min="8201" max="8202" width="8.28515625" style="26" customWidth="1"/>
    <col min="8203" max="8203" width="7.42578125" style="26" customWidth="1"/>
    <col min="8204" max="8204" width="8.28515625" style="26" customWidth="1"/>
    <col min="8205" max="8206" width="10.5703125" style="26" customWidth="1"/>
    <col min="8207" max="8207" width="27.85546875" style="26" customWidth="1"/>
    <col min="8208" max="8448" width="9.140625" style="26"/>
    <col min="8449" max="8449" width="6.5703125" style="26" bestFit="1" customWidth="1"/>
    <col min="8450" max="8450" width="26.28515625" style="26" customWidth="1"/>
    <col min="8451" max="8451" width="14.7109375" style="26" customWidth="1"/>
    <col min="8452" max="8452" width="20" style="26" customWidth="1"/>
    <col min="8453" max="8453" width="12.28515625" style="26" customWidth="1"/>
    <col min="8454" max="8455" width="10.5703125" style="26" customWidth="1"/>
    <col min="8456" max="8456" width="8.85546875" style="26" customWidth="1"/>
    <col min="8457" max="8458" width="8.28515625" style="26" customWidth="1"/>
    <col min="8459" max="8459" width="7.42578125" style="26" customWidth="1"/>
    <col min="8460" max="8460" width="8.28515625" style="26" customWidth="1"/>
    <col min="8461" max="8462" width="10.5703125" style="26" customWidth="1"/>
    <col min="8463" max="8463" width="27.85546875" style="26" customWidth="1"/>
    <col min="8464" max="8704" width="9.140625" style="26"/>
    <col min="8705" max="8705" width="6.5703125" style="26" bestFit="1" customWidth="1"/>
    <col min="8706" max="8706" width="26.28515625" style="26" customWidth="1"/>
    <col min="8707" max="8707" width="14.7109375" style="26" customWidth="1"/>
    <col min="8708" max="8708" width="20" style="26" customWidth="1"/>
    <col min="8709" max="8709" width="12.28515625" style="26" customWidth="1"/>
    <col min="8710" max="8711" width="10.5703125" style="26" customWidth="1"/>
    <col min="8712" max="8712" width="8.85546875" style="26" customWidth="1"/>
    <col min="8713" max="8714" width="8.28515625" style="26" customWidth="1"/>
    <col min="8715" max="8715" width="7.42578125" style="26" customWidth="1"/>
    <col min="8716" max="8716" width="8.28515625" style="26" customWidth="1"/>
    <col min="8717" max="8718" width="10.5703125" style="26" customWidth="1"/>
    <col min="8719" max="8719" width="27.85546875" style="26" customWidth="1"/>
    <col min="8720" max="8960" width="9.140625" style="26"/>
    <col min="8961" max="8961" width="6.5703125" style="26" bestFit="1" customWidth="1"/>
    <col min="8962" max="8962" width="26.28515625" style="26" customWidth="1"/>
    <col min="8963" max="8963" width="14.7109375" style="26" customWidth="1"/>
    <col min="8964" max="8964" width="20" style="26" customWidth="1"/>
    <col min="8965" max="8965" width="12.28515625" style="26" customWidth="1"/>
    <col min="8966" max="8967" width="10.5703125" style="26" customWidth="1"/>
    <col min="8968" max="8968" width="8.85546875" style="26" customWidth="1"/>
    <col min="8969" max="8970" width="8.28515625" style="26" customWidth="1"/>
    <col min="8971" max="8971" width="7.42578125" style="26" customWidth="1"/>
    <col min="8972" max="8972" width="8.28515625" style="26" customWidth="1"/>
    <col min="8973" max="8974" width="10.5703125" style="26" customWidth="1"/>
    <col min="8975" max="8975" width="27.85546875" style="26" customWidth="1"/>
    <col min="8976" max="9216" width="9.140625" style="26"/>
    <col min="9217" max="9217" width="6.5703125" style="26" bestFit="1" customWidth="1"/>
    <col min="9218" max="9218" width="26.28515625" style="26" customWidth="1"/>
    <col min="9219" max="9219" width="14.7109375" style="26" customWidth="1"/>
    <col min="9220" max="9220" width="20" style="26" customWidth="1"/>
    <col min="9221" max="9221" width="12.28515625" style="26" customWidth="1"/>
    <col min="9222" max="9223" width="10.5703125" style="26" customWidth="1"/>
    <col min="9224" max="9224" width="8.85546875" style="26" customWidth="1"/>
    <col min="9225" max="9226" width="8.28515625" style="26" customWidth="1"/>
    <col min="9227" max="9227" width="7.42578125" style="26" customWidth="1"/>
    <col min="9228" max="9228" width="8.28515625" style="26" customWidth="1"/>
    <col min="9229" max="9230" width="10.5703125" style="26" customWidth="1"/>
    <col min="9231" max="9231" width="27.85546875" style="26" customWidth="1"/>
    <col min="9232" max="9472" width="9.140625" style="26"/>
    <col min="9473" max="9473" width="6.5703125" style="26" bestFit="1" customWidth="1"/>
    <col min="9474" max="9474" width="26.28515625" style="26" customWidth="1"/>
    <col min="9475" max="9475" width="14.7109375" style="26" customWidth="1"/>
    <col min="9476" max="9476" width="20" style="26" customWidth="1"/>
    <col min="9477" max="9477" width="12.28515625" style="26" customWidth="1"/>
    <col min="9478" max="9479" width="10.5703125" style="26" customWidth="1"/>
    <col min="9480" max="9480" width="8.85546875" style="26" customWidth="1"/>
    <col min="9481" max="9482" width="8.28515625" style="26" customWidth="1"/>
    <col min="9483" max="9483" width="7.42578125" style="26" customWidth="1"/>
    <col min="9484" max="9484" width="8.28515625" style="26" customWidth="1"/>
    <col min="9485" max="9486" width="10.5703125" style="26" customWidth="1"/>
    <col min="9487" max="9487" width="27.85546875" style="26" customWidth="1"/>
    <col min="9488" max="9728" width="9.140625" style="26"/>
    <col min="9729" max="9729" width="6.5703125" style="26" bestFit="1" customWidth="1"/>
    <col min="9730" max="9730" width="26.28515625" style="26" customWidth="1"/>
    <col min="9731" max="9731" width="14.7109375" style="26" customWidth="1"/>
    <col min="9732" max="9732" width="20" style="26" customWidth="1"/>
    <col min="9733" max="9733" width="12.28515625" style="26" customWidth="1"/>
    <col min="9734" max="9735" width="10.5703125" style="26" customWidth="1"/>
    <col min="9736" max="9736" width="8.85546875" style="26" customWidth="1"/>
    <col min="9737" max="9738" width="8.28515625" style="26" customWidth="1"/>
    <col min="9739" max="9739" width="7.42578125" style="26" customWidth="1"/>
    <col min="9740" max="9740" width="8.28515625" style="26" customWidth="1"/>
    <col min="9741" max="9742" width="10.5703125" style="26" customWidth="1"/>
    <col min="9743" max="9743" width="27.85546875" style="26" customWidth="1"/>
    <col min="9744" max="9984" width="9.140625" style="26"/>
    <col min="9985" max="9985" width="6.5703125" style="26" bestFit="1" customWidth="1"/>
    <col min="9986" max="9986" width="26.28515625" style="26" customWidth="1"/>
    <col min="9987" max="9987" width="14.7109375" style="26" customWidth="1"/>
    <col min="9988" max="9988" width="20" style="26" customWidth="1"/>
    <col min="9989" max="9989" width="12.28515625" style="26" customWidth="1"/>
    <col min="9990" max="9991" width="10.5703125" style="26" customWidth="1"/>
    <col min="9992" max="9992" width="8.85546875" style="26" customWidth="1"/>
    <col min="9993" max="9994" width="8.28515625" style="26" customWidth="1"/>
    <col min="9995" max="9995" width="7.42578125" style="26" customWidth="1"/>
    <col min="9996" max="9996" width="8.28515625" style="26" customWidth="1"/>
    <col min="9997" max="9998" width="10.5703125" style="26" customWidth="1"/>
    <col min="9999" max="9999" width="27.85546875" style="26" customWidth="1"/>
    <col min="10000" max="10240" width="9.140625" style="26"/>
    <col min="10241" max="10241" width="6.5703125" style="26" bestFit="1" customWidth="1"/>
    <col min="10242" max="10242" width="26.28515625" style="26" customWidth="1"/>
    <col min="10243" max="10243" width="14.7109375" style="26" customWidth="1"/>
    <col min="10244" max="10244" width="20" style="26" customWidth="1"/>
    <col min="10245" max="10245" width="12.28515625" style="26" customWidth="1"/>
    <col min="10246" max="10247" width="10.5703125" style="26" customWidth="1"/>
    <col min="10248" max="10248" width="8.85546875" style="26" customWidth="1"/>
    <col min="10249" max="10250" width="8.28515625" style="26" customWidth="1"/>
    <col min="10251" max="10251" width="7.42578125" style="26" customWidth="1"/>
    <col min="10252" max="10252" width="8.28515625" style="26" customWidth="1"/>
    <col min="10253" max="10254" width="10.5703125" style="26" customWidth="1"/>
    <col min="10255" max="10255" width="27.85546875" style="26" customWidth="1"/>
    <col min="10256" max="10496" width="9.140625" style="26"/>
    <col min="10497" max="10497" width="6.5703125" style="26" bestFit="1" customWidth="1"/>
    <col min="10498" max="10498" width="26.28515625" style="26" customWidth="1"/>
    <col min="10499" max="10499" width="14.7109375" style="26" customWidth="1"/>
    <col min="10500" max="10500" width="20" style="26" customWidth="1"/>
    <col min="10501" max="10501" width="12.28515625" style="26" customWidth="1"/>
    <col min="10502" max="10503" width="10.5703125" style="26" customWidth="1"/>
    <col min="10504" max="10504" width="8.85546875" style="26" customWidth="1"/>
    <col min="10505" max="10506" width="8.28515625" style="26" customWidth="1"/>
    <col min="10507" max="10507" width="7.42578125" style="26" customWidth="1"/>
    <col min="10508" max="10508" width="8.28515625" style="26" customWidth="1"/>
    <col min="10509" max="10510" width="10.5703125" style="26" customWidth="1"/>
    <col min="10511" max="10511" width="27.85546875" style="26" customWidth="1"/>
    <col min="10512" max="10752" width="9.140625" style="26"/>
    <col min="10753" max="10753" width="6.5703125" style="26" bestFit="1" customWidth="1"/>
    <col min="10754" max="10754" width="26.28515625" style="26" customWidth="1"/>
    <col min="10755" max="10755" width="14.7109375" style="26" customWidth="1"/>
    <col min="10756" max="10756" width="20" style="26" customWidth="1"/>
    <col min="10757" max="10757" width="12.28515625" style="26" customWidth="1"/>
    <col min="10758" max="10759" width="10.5703125" style="26" customWidth="1"/>
    <col min="10760" max="10760" width="8.85546875" style="26" customWidth="1"/>
    <col min="10761" max="10762" width="8.28515625" style="26" customWidth="1"/>
    <col min="10763" max="10763" width="7.42578125" style="26" customWidth="1"/>
    <col min="10764" max="10764" width="8.28515625" style="26" customWidth="1"/>
    <col min="10765" max="10766" width="10.5703125" style="26" customWidth="1"/>
    <col min="10767" max="10767" width="27.85546875" style="26" customWidth="1"/>
    <col min="10768" max="11008" width="9.140625" style="26"/>
    <col min="11009" max="11009" width="6.5703125" style="26" bestFit="1" customWidth="1"/>
    <col min="11010" max="11010" width="26.28515625" style="26" customWidth="1"/>
    <col min="11011" max="11011" width="14.7109375" style="26" customWidth="1"/>
    <col min="11012" max="11012" width="20" style="26" customWidth="1"/>
    <col min="11013" max="11013" width="12.28515625" style="26" customWidth="1"/>
    <col min="11014" max="11015" width="10.5703125" style="26" customWidth="1"/>
    <col min="11016" max="11016" width="8.85546875" style="26" customWidth="1"/>
    <col min="11017" max="11018" width="8.28515625" style="26" customWidth="1"/>
    <col min="11019" max="11019" width="7.42578125" style="26" customWidth="1"/>
    <col min="11020" max="11020" width="8.28515625" style="26" customWidth="1"/>
    <col min="11021" max="11022" width="10.5703125" style="26" customWidth="1"/>
    <col min="11023" max="11023" width="27.85546875" style="26" customWidth="1"/>
    <col min="11024" max="11264" width="9.140625" style="26"/>
    <col min="11265" max="11265" width="6.5703125" style="26" bestFit="1" customWidth="1"/>
    <col min="11266" max="11266" width="26.28515625" style="26" customWidth="1"/>
    <col min="11267" max="11267" width="14.7109375" style="26" customWidth="1"/>
    <col min="11268" max="11268" width="20" style="26" customWidth="1"/>
    <col min="11269" max="11269" width="12.28515625" style="26" customWidth="1"/>
    <col min="11270" max="11271" width="10.5703125" style="26" customWidth="1"/>
    <col min="11272" max="11272" width="8.85546875" style="26" customWidth="1"/>
    <col min="11273" max="11274" width="8.28515625" style="26" customWidth="1"/>
    <col min="11275" max="11275" width="7.42578125" style="26" customWidth="1"/>
    <col min="11276" max="11276" width="8.28515625" style="26" customWidth="1"/>
    <col min="11277" max="11278" width="10.5703125" style="26" customWidth="1"/>
    <col min="11279" max="11279" width="27.85546875" style="26" customWidth="1"/>
    <col min="11280" max="11520" width="9.140625" style="26"/>
    <col min="11521" max="11521" width="6.5703125" style="26" bestFit="1" customWidth="1"/>
    <col min="11522" max="11522" width="26.28515625" style="26" customWidth="1"/>
    <col min="11523" max="11523" width="14.7109375" style="26" customWidth="1"/>
    <col min="11524" max="11524" width="20" style="26" customWidth="1"/>
    <col min="11525" max="11525" width="12.28515625" style="26" customWidth="1"/>
    <col min="11526" max="11527" width="10.5703125" style="26" customWidth="1"/>
    <col min="11528" max="11528" width="8.85546875" style="26" customWidth="1"/>
    <col min="11529" max="11530" width="8.28515625" style="26" customWidth="1"/>
    <col min="11531" max="11531" width="7.42578125" style="26" customWidth="1"/>
    <col min="11532" max="11532" width="8.28515625" style="26" customWidth="1"/>
    <col min="11533" max="11534" width="10.5703125" style="26" customWidth="1"/>
    <col min="11535" max="11535" width="27.85546875" style="26" customWidth="1"/>
    <col min="11536" max="11776" width="9.140625" style="26"/>
    <col min="11777" max="11777" width="6.5703125" style="26" bestFit="1" customWidth="1"/>
    <col min="11778" max="11778" width="26.28515625" style="26" customWidth="1"/>
    <col min="11779" max="11779" width="14.7109375" style="26" customWidth="1"/>
    <col min="11780" max="11780" width="20" style="26" customWidth="1"/>
    <col min="11781" max="11781" width="12.28515625" style="26" customWidth="1"/>
    <col min="11782" max="11783" width="10.5703125" style="26" customWidth="1"/>
    <col min="11784" max="11784" width="8.85546875" style="26" customWidth="1"/>
    <col min="11785" max="11786" width="8.28515625" style="26" customWidth="1"/>
    <col min="11787" max="11787" width="7.42578125" style="26" customWidth="1"/>
    <col min="11788" max="11788" width="8.28515625" style="26" customWidth="1"/>
    <col min="11789" max="11790" width="10.5703125" style="26" customWidth="1"/>
    <col min="11791" max="11791" width="27.85546875" style="26" customWidth="1"/>
    <col min="11792" max="12032" width="9.140625" style="26"/>
    <col min="12033" max="12033" width="6.5703125" style="26" bestFit="1" customWidth="1"/>
    <col min="12034" max="12034" width="26.28515625" style="26" customWidth="1"/>
    <col min="12035" max="12035" width="14.7109375" style="26" customWidth="1"/>
    <col min="12036" max="12036" width="20" style="26" customWidth="1"/>
    <col min="12037" max="12037" width="12.28515625" style="26" customWidth="1"/>
    <col min="12038" max="12039" width="10.5703125" style="26" customWidth="1"/>
    <col min="12040" max="12040" width="8.85546875" style="26" customWidth="1"/>
    <col min="12041" max="12042" width="8.28515625" style="26" customWidth="1"/>
    <col min="12043" max="12043" width="7.42578125" style="26" customWidth="1"/>
    <col min="12044" max="12044" width="8.28515625" style="26" customWidth="1"/>
    <col min="12045" max="12046" width="10.5703125" style="26" customWidth="1"/>
    <col min="12047" max="12047" width="27.85546875" style="26" customWidth="1"/>
    <col min="12048" max="12288" width="9.140625" style="26"/>
    <col min="12289" max="12289" width="6.5703125" style="26" bestFit="1" customWidth="1"/>
    <col min="12290" max="12290" width="26.28515625" style="26" customWidth="1"/>
    <col min="12291" max="12291" width="14.7109375" style="26" customWidth="1"/>
    <col min="12292" max="12292" width="20" style="26" customWidth="1"/>
    <col min="12293" max="12293" width="12.28515625" style="26" customWidth="1"/>
    <col min="12294" max="12295" width="10.5703125" style="26" customWidth="1"/>
    <col min="12296" max="12296" width="8.85546875" style="26" customWidth="1"/>
    <col min="12297" max="12298" width="8.28515625" style="26" customWidth="1"/>
    <col min="12299" max="12299" width="7.42578125" style="26" customWidth="1"/>
    <col min="12300" max="12300" width="8.28515625" style="26" customWidth="1"/>
    <col min="12301" max="12302" width="10.5703125" style="26" customWidth="1"/>
    <col min="12303" max="12303" width="27.85546875" style="26" customWidth="1"/>
    <col min="12304" max="12544" width="9.140625" style="26"/>
    <col min="12545" max="12545" width="6.5703125" style="26" bestFit="1" customWidth="1"/>
    <col min="12546" max="12546" width="26.28515625" style="26" customWidth="1"/>
    <col min="12547" max="12547" width="14.7109375" style="26" customWidth="1"/>
    <col min="12548" max="12548" width="20" style="26" customWidth="1"/>
    <col min="12549" max="12549" width="12.28515625" style="26" customWidth="1"/>
    <col min="12550" max="12551" width="10.5703125" style="26" customWidth="1"/>
    <col min="12552" max="12552" width="8.85546875" style="26" customWidth="1"/>
    <col min="12553" max="12554" width="8.28515625" style="26" customWidth="1"/>
    <col min="12555" max="12555" width="7.42578125" style="26" customWidth="1"/>
    <col min="12556" max="12556" width="8.28515625" style="26" customWidth="1"/>
    <col min="12557" max="12558" width="10.5703125" style="26" customWidth="1"/>
    <col min="12559" max="12559" width="27.85546875" style="26" customWidth="1"/>
    <col min="12560" max="12800" width="9.140625" style="26"/>
    <col min="12801" max="12801" width="6.5703125" style="26" bestFit="1" customWidth="1"/>
    <col min="12802" max="12802" width="26.28515625" style="26" customWidth="1"/>
    <col min="12803" max="12803" width="14.7109375" style="26" customWidth="1"/>
    <col min="12804" max="12804" width="20" style="26" customWidth="1"/>
    <col min="12805" max="12805" width="12.28515625" style="26" customWidth="1"/>
    <col min="12806" max="12807" width="10.5703125" style="26" customWidth="1"/>
    <col min="12808" max="12808" width="8.85546875" style="26" customWidth="1"/>
    <col min="12809" max="12810" width="8.28515625" style="26" customWidth="1"/>
    <col min="12811" max="12811" width="7.42578125" style="26" customWidth="1"/>
    <col min="12812" max="12812" width="8.28515625" style="26" customWidth="1"/>
    <col min="12813" max="12814" width="10.5703125" style="26" customWidth="1"/>
    <col min="12815" max="12815" width="27.85546875" style="26" customWidth="1"/>
    <col min="12816" max="13056" width="9.140625" style="26"/>
    <col min="13057" max="13057" width="6.5703125" style="26" bestFit="1" customWidth="1"/>
    <col min="13058" max="13058" width="26.28515625" style="26" customWidth="1"/>
    <col min="13059" max="13059" width="14.7109375" style="26" customWidth="1"/>
    <col min="13060" max="13060" width="20" style="26" customWidth="1"/>
    <col min="13061" max="13061" width="12.28515625" style="26" customWidth="1"/>
    <col min="13062" max="13063" width="10.5703125" style="26" customWidth="1"/>
    <col min="13064" max="13064" width="8.85546875" style="26" customWidth="1"/>
    <col min="13065" max="13066" width="8.28515625" style="26" customWidth="1"/>
    <col min="13067" max="13067" width="7.42578125" style="26" customWidth="1"/>
    <col min="13068" max="13068" width="8.28515625" style="26" customWidth="1"/>
    <col min="13069" max="13070" width="10.5703125" style="26" customWidth="1"/>
    <col min="13071" max="13071" width="27.85546875" style="26" customWidth="1"/>
    <col min="13072" max="13312" width="9.140625" style="26"/>
    <col min="13313" max="13313" width="6.5703125" style="26" bestFit="1" customWidth="1"/>
    <col min="13314" max="13314" width="26.28515625" style="26" customWidth="1"/>
    <col min="13315" max="13315" width="14.7109375" style="26" customWidth="1"/>
    <col min="13316" max="13316" width="20" style="26" customWidth="1"/>
    <col min="13317" max="13317" width="12.28515625" style="26" customWidth="1"/>
    <col min="13318" max="13319" width="10.5703125" style="26" customWidth="1"/>
    <col min="13320" max="13320" width="8.85546875" style="26" customWidth="1"/>
    <col min="13321" max="13322" width="8.28515625" style="26" customWidth="1"/>
    <col min="13323" max="13323" width="7.42578125" style="26" customWidth="1"/>
    <col min="13324" max="13324" width="8.28515625" style="26" customWidth="1"/>
    <col min="13325" max="13326" width="10.5703125" style="26" customWidth="1"/>
    <col min="13327" max="13327" width="27.85546875" style="26" customWidth="1"/>
    <col min="13328" max="13568" width="9.140625" style="26"/>
    <col min="13569" max="13569" width="6.5703125" style="26" bestFit="1" customWidth="1"/>
    <col min="13570" max="13570" width="26.28515625" style="26" customWidth="1"/>
    <col min="13571" max="13571" width="14.7109375" style="26" customWidth="1"/>
    <col min="13572" max="13572" width="20" style="26" customWidth="1"/>
    <col min="13573" max="13573" width="12.28515625" style="26" customWidth="1"/>
    <col min="13574" max="13575" width="10.5703125" style="26" customWidth="1"/>
    <col min="13576" max="13576" width="8.85546875" style="26" customWidth="1"/>
    <col min="13577" max="13578" width="8.28515625" style="26" customWidth="1"/>
    <col min="13579" max="13579" width="7.42578125" style="26" customWidth="1"/>
    <col min="13580" max="13580" width="8.28515625" style="26" customWidth="1"/>
    <col min="13581" max="13582" width="10.5703125" style="26" customWidth="1"/>
    <col min="13583" max="13583" width="27.85546875" style="26" customWidth="1"/>
    <col min="13584" max="13824" width="9.140625" style="26"/>
    <col min="13825" max="13825" width="6.5703125" style="26" bestFit="1" customWidth="1"/>
    <col min="13826" max="13826" width="26.28515625" style="26" customWidth="1"/>
    <col min="13827" max="13827" width="14.7109375" style="26" customWidth="1"/>
    <col min="13828" max="13828" width="20" style="26" customWidth="1"/>
    <col min="13829" max="13829" width="12.28515625" style="26" customWidth="1"/>
    <col min="13830" max="13831" width="10.5703125" style="26" customWidth="1"/>
    <col min="13832" max="13832" width="8.85546875" style="26" customWidth="1"/>
    <col min="13833" max="13834" width="8.28515625" style="26" customWidth="1"/>
    <col min="13835" max="13835" width="7.42578125" style="26" customWidth="1"/>
    <col min="13836" max="13836" width="8.28515625" style="26" customWidth="1"/>
    <col min="13837" max="13838" width="10.5703125" style="26" customWidth="1"/>
    <col min="13839" max="13839" width="27.85546875" style="26" customWidth="1"/>
    <col min="13840" max="14080" width="9.140625" style="26"/>
    <col min="14081" max="14081" width="6.5703125" style="26" bestFit="1" customWidth="1"/>
    <col min="14082" max="14082" width="26.28515625" style="26" customWidth="1"/>
    <col min="14083" max="14083" width="14.7109375" style="26" customWidth="1"/>
    <col min="14084" max="14084" width="20" style="26" customWidth="1"/>
    <col min="14085" max="14085" width="12.28515625" style="26" customWidth="1"/>
    <col min="14086" max="14087" width="10.5703125" style="26" customWidth="1"/>
    <col min="14088" max="14088" width="8.85546875" style="26" customWidth="1"/>
    <col min="14089" max="14090" width="8.28515625" style="26" customWidth="1"/>
    <col min="14091" max="14091" width="7.42578125" style="26" customWidth="1"/>
    <col min="14092" max="14092" width="8.28515625" style="26" customWidth="1"/>
    <col min="14093" max="14094" width="10.5703125" style="26" customWidth="1"/>
    <col min="14095" max="14095" width="27.85546875" style="26" customWidth="1"/>
    <col min="14096" max="14336" width="9.140625" style="26"/>
    <col min="14337" max="14337" width="6.5703125" style="26" bestFit="1" customWidth="1"/>
    <col min="14338" max="14338" width="26.28515625" style="26" customWidth="1"/>
    <col min="14339" max="14339" width="14.7109375" style="26" customWidth="1"/>
    <col min="14340" max="14340" width="20" style="26" customWidth="1"/>
    <col min="14341" max="14341" width="12.28515625" style="26" customWidth="1"/>
    <col min="14342" max="14343" width="10.5703125" style="26" customWidth="1"/>
    <col min="14344" max="14344" width="8.85546875" style="26" customWidth="1"/>
    <col min="14345" max="14346" width="8.28515625" style="26" customWidth="1"/>
    <col min="14347" max="14347" width="7.42578125" style="26" customWidth="1"/>
    <col min="14348" max="14348" width="8.28515625" style="26" customWidth="1"/>
    <col min="14349" max="14350" width="10.5703125" style="26" customWidth="1"/>
    <col min="14351" max="14351" width="27.85546875" style="26" customWidth="1"/>
    <col min="14352" max="14592" width="9.140625" style="26"/>
    <col min="14593" max="14593" width="6.5703125" style="26" bestFit="1" customWidth="1"/>
    <col min="14594" max="14594" width="26.28515625" style="26" customWidth="1"/>
    <col min="14595" max="14595" width="14.7109375" style="26" customWidth="1"/>
    <col min="14596" max="14596" width="20" style="26" customWidth="1"/>
    <col min="14597" max="14597" width="12.28515625" style="26" customWidth="1"/>
    <col min="14598" max="14599" width="10.5703125" style="26" customWidth="1"/>
    <col min="14600" max="14600" width="8.85546875" style="26" customWidth="1"/>
    <col min="14601" max="14602" width="8.28515625" style="26" customWidth="1"/>
    <col min="14603" max="14603" width="7.42578125" style="26" customWidth="1"/>
    <col min="14604" max="14604" width="8.28515625" style="26" customWidth="1"/>
    <col min="14605" max="14606" width="10.5703125" style="26" customWidth="1"/>
    <col min="14607" max="14607" width="27.85546875" style="26" customWidth="1"/>
    <col min="14608" max="14848" width="9.140625" style="26"/>
    <col min="14849" max="14849" width="6.5703125" style="26" bestFit="1" customWidth="1"/>
    <col min="14850" max="14850" width="26.28515625" style="26" customWidth="1"/>
    <col min="14851" max="14851" width="14.7109375" style="26" customWidth="1"/>
    <col min="14852" max="14852" width="20" style="26" customWidth="1"/>
    <col min="14853" max="14853" width="12.28515625" style="26" customWidth="1"/>
    <col min="14854" max="14855" width="10.5703125" style="26" customWidth="1"/>
    <col min="14856" max="14856" width="8.85546875" style="26" customWidth="1"/>
    <col min="14857" max="14858" width="8.28515625" style="26" customWidth="1"/>
    <col min="14859" max="14859" width="7.42578125" style="26" customWidth="1"/>
    <col min="14860" max="14860" width="8.28515625" style="26" customWidth="1"/>
    <col min="14861" max="14862" width="10.5703125" style="26" customWidth="1"/>
    <col min="14863" max="14863" width="27.85546875" style="26" customWidth="1"/>
    <col min="14864" max="15104" width="9.140625" style="26"/>
    <col min="15105" max="15105" width="6.5703125" style="26" bestFit="1" customWidth="1"/>
    <col min="15106" max="15106" width="26.28515625" style="26" customWidth="1"/>
    <col min="15107" max="15107" width="14.7109375" style="26" customWidth="1"/>
    <col min="15108" max="15108" width="20" style="26" customWidth="1"/>
    <col min="15109" max="15109" width="12.28515625" style="26" customWidth="1"/>
    <col min="15110" max="15111" width="10.5703125" style="26" customWidth="1"/>
    <col min="15112" max="15112" width="8.85546875" style="26" customWidth="1"/>
    <col min="15113" max="15114" width="8.28515625" style="26" customWidth="1"/>
    <col min="15115" max="15115" width="7.42578125" style="26" customWidth="1"/>
    <col min="15116" max="15116" width="8.28515625" style="26" customWidth="1"/>
    <col min="15117" max="15118" width="10.5703125" style="26" customWidth="1"/>
    <col min="15119" max="15119" width="27.85546875" style="26" customWidth="1"/>
    <col min="15120" max="15360" width="9.140625" style="26"/>
    <col min="15361" max="15361" width="6.5703125" style="26" bestFit="1" customWidth="1"/>
    <col min="15362" max="15362" width="26.28515625" style="26" customWidth="1"/>
    <col min="15363" max="15363" width="14.7109375" style="26" customWidth="1"/>
    <col min="15364" max="15364" width="20" style="26" customWidth="1"/>
    <col min="15365" max="15365" width="12.28515625" style="26" customWidth="1"/>
    <col min="15366" max="15367" width="10.5703125" style="26" customWidth="1"/>
    <col min="15368" max="15368" width="8.85546875" style="26" customWidth="1"/>
    <col min="15369" max="15370" width="8.28515625" style="26" customWidth="1"/>
    <col min="15371" max="15371" width="7.42578125" style="26" customWidth="1"/>
    <col min="15372" max="15372" width="8.28515625" style="26" customWidth="1"/>
    <col min="15373" max="15374" width="10.5703125" style="26" customWidth="1"/>
    <col min="15375" max="15375" width="27.85546875" style="26" customWidth="1"/>
    <col min="15376" max="15616" width="9.140625" style="26"/>
    <col min="15617" max="15617" width="6.5703125" style="26" bestFit="1" customWidth="1"/>
    <col min="15618" max="15618" width="26.28515625" style="26" customWidth="1"/>
    <col min="15619" max="15619" width="14.7109375" style="26" customWidth="1"/>
    <col min="15620" max="15620" width="20" style="26" customWidth="1"/>
    <col min="15621" max="15621" width="12.28515625" style="26" customWidth="1"/>
    <col min="15622" max="15623" width="10.5703125" style="26" customWidth="1"/>
    <col min="15624" max="15624" width="8.85546875" style="26" customWidth="1"/>
    <col min="15625" max="15626" width="8.28515625" style="26" customWidth="1"/>
    <col min="15627" max="15627" width="7.42578125" style="26" customWidth="1"/>
    <col min="15628" max="15628" width="8.28515625" style="26" customWidth="1"/>
    <col min="15629" max="15630" width="10.5703125" style="26" customWidth="1"/>
    <col min="15631" max="15631" width="27.85546875" style="26" customWidth="1"/>
    <col min="15632" max="15872" width="9.140625" style="26"/>
    <col min="15873" max="15873" width="6.5703125" style="26" bestFit="1" customWidth="1"/>
    <col min="15874" max="15874" width="26.28515625" style="26" customWidth="1"/>
    <col min="15875" max="15875" width="14.7109375" style="26" customWidth="1"/>
    <col min="15876" max="15876" width="20" style="26" customWidth="1"/>
    <col min="15877" max="15877" width="12.28515625" style="26" customWidth="1"/>
    <col min="15878" max="15879" width="10.5703125" style="26" customWidth="1"/>
    <col min="15880" max="15880" width="8.85546875" style="26" customWidth="1"/>
    <col min="15881" max="15882" width="8.28515625" style="26" customWidth="1"/>
    <col min="15883" max="15883" width="7.42578125" style="26" customWidth="1"/>
    <col min="15884" max="15884" width="8.28515625" style="26" customWidth="1"/>
    <col min="15885" max="15886" width="10.5703125" style="26" customWidth="1"/>
    <col min="15887" max="15887" width="27.85546875" style="26" customWidth="1"/>
    <col min="15888" max="16128" width="9.140625" style="26"/>
    <col min="16129" max="16129" width="6.5703125" style="26" bestFit="1" customWidth="1"/>
    <col min="16130" max="16130" width="26.28515625" style="26" customWidth="1"/>
    <col min="16131" max="16131" width="14.7109375" style="26" customWidth="1"/>
    <col min="16132" max="16132" width="20" style="26" customWidth="1"/>
    <col min="16133" max="16133" width="12.28515625" style="26" customWidth="1"/>
    <col min="16134" max="16135" width="10.5703125" style="26" customWidth="1"/>
    <col min="16136" max="16136" width="8.85546875" style="26" customWidth="1"/>
    <col min="16137" max="16138" width="8.28515625" style="26" customWidth="1"/>
    <col min="16139" max="16139" width="7.42578125" style="26" customWidth="1"/>
    <col min="16140" max="16140" width="8.28515625" style="26" customWidth="1"/>
    <col min="16141" max="16142" width="10.5703125" style="26" customWidth="1"/>
    <col min="16143" max="16143" width="27.85546875" style="26" customWidth="1"/>
    <col min="16144" max="16384" width="9.140625" style="26"/>
  </cols>
  <sheetData>
    <row r="1" spans="1:15" ht="15.75" x14ac:dyDescent="0.2">
      <c r="O1" s="28" t="s">
        <v>73</v>
      </c>
    </row>
    <row r="2" spans="1:15" ht="15.75" x14ac:dyDescent="0.2">
      <c r="O2" s="28" t="s">
        <v>70</v>
      </c>
    </row>
    <row r="3" spans="1:15" ht="15.75" x14ac:dyDescent="0.2">
      <c r="O3" s="28" t="s">
        <v>71</v>
      </c>
    </row>
    <row r="4" spans="1:15" x14ac:dyDescent="0.2">
      <c r="O4" s="29" t="s">
        <v>72</v>
      </c>
    </row>
    <row r="5" spans="1:15" s="7" customFormat="1" ht="15" x14ac:dyDescent="0.2">
      <c r="A5" s="1"/>
      <c r="B5" s="2"/>
      <c r="C5" s="2"/>
      <c r="D5" s="3"/>
      <c r="E5" s="4"/>
      <c r="F5" s="4"/>
      <c r="G5" s="4"/>
      <c r="H5" s="4"/>
      <c r="I5" s="4"/>
      <c r="J5" s="4"/>
      <c r="K5" s="5"/>
      <c r="L5" s="5"/>
      <c r="M5" s="4"/>
      <c r="N5" s="4"/>
      <c r="O5" s="6"/>
    </row>
    <row r="6" spans="1:15" s="7" customFormat="1" ht="18.75" x14ac:dyDescent="0.2">
      <c r="A6" s="1"/>
      <c r="B6" s="78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s="7" customFormat="1" x14ac:dyDescent="0.2">
      <c r="A7" s="80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s="7" customFormat="1" ht="18.7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s="7" customFormat="1" x14ac:dyDescent="0.2">
      <c r="A9" s="52" t="s">
        <v>2</v>
      </c>
      <c r="B9" s="52" t="s">
        <v>3</v>
      </c>
      <c r="C9" s="52" t="s">
        <v>4</v>
      </c>
      <c r="D9" s="52" t="s">
        <v>5</v>
      </c>
      <c r="E9" s="52" t="s">
        <v>6</v>
      </c>
      <c r="F9" s="53" t="s">
        <v>7</v>
      </c>
      <c r="G9" s="82"/>
      <c r="H9" s="82"/>
      <c r="I9" s="82"/>
      <c r="J9" s="82"/>
      <c r="K9" s="82"/>
      <c r="L9" s="82"/>
      <c r="M9" s="82"/>
      <c r="N9" s="83"/>
      <c r="O9" s="42" t="s">
        <v>8</v>
      </c>
    </row>
    <row r="10" spans="1:15" s="7" customFormat="1" x14ac:dyDescent="0.2">
      <c r="A10" s="52"/>
      <c r="B10" s="52"/>
      <c r="C10" s="52"/>
      <c r="D10" s="52"/>
      <c r="E10" s="52"/>
      <c r="F10" s="39" t="s">
        <v>9</v>
      </c>
      <c r="G10" s="40"/>
      <c r="H10" s="40"/>
      <c r="I10" s="40"/>
      <c r="J10" s="41"/>
      <c r="K10" s="10" t="s">
        <v>10</v>
      </c>
      <c r="L10" s="11" t="s">
        <v>11</v>
      </c>
      <c r="M10" s="12" t="s">
        <v>12</v>
      </c>
      <c r="N10" s="13" t="s">
        <v>13</v>
      </c>
      <c r="O10" s="44"/>
    </row>
    <row r="11" spans="1:15" s="7" customFormat="1" x14ac:dyDescent="0.2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71">
        <v>8</v>
      </c>
      <c r="G11" s="72"/>
      <c r="H11" s="72"/>
      <c r="I11" s="72"/>
      <c r="J11" s="73"/>
      <c r="K11" s="10">
        <v>6</v>
      </c>
      <c r="L11" s="11">
        <v>7</v>
      </c>
      <c r="M11" s="14">
        <v>9</v>
      </c>
      <c r="N11" s="14">
        <v>10</v>
      </c>
      <c r="O11" s="10">
        <v>11</v>
      </c>
    </row>
    <row r="12" spans="1:15" s="7" customFormat="1" x14ac:dyDescent="0.2">
      <c r="A12" s="74" t="s">
        <v>14</v>
      </c>
      <c r="B12" s="69" t="s">
        <v>15</v>
      </c>
      <c r="C12" s="77" t="s">
        <v>16</v>
      </c>
      <c r="D12" s="15" t="s">
        <v>17</v>
      </c>
      <c r="E12" s="16">
        <f>F12+K12+L12+M12+N12</f>
        <v>2500</v>
      </c>
      <c r="F12" s="39">
        <f>F13+F14+F15+F16</f>
        <v>500</v>
      </c>
      <c r="G12" s="40"/>
      <c r="H12" s="40"/>
      <c r="I12" s="40"/>
      <c r="J12" s="41"/>
      <c r="K12" s="17">
        <f>K13+K14+K15+K16</f>
        <v>500</v>
      </c>
      <c r="L12" s="17">
        <f t="shared" ref="L12:N12" si="0">L13+L14+L15+L16</f>
        <v>500</v>
      </c>
      <c r="M12" s="17">
        <f t="shared" si="0"/>
        <v>500</v>
      </c>
      <c r="N12" s="17">
        <f t="shared" si="0"/>
        <v>500</v>
      </c>
      <c r="O12" s="74" t="s">
        <v>18</v>
      </c>
    </row>
    <row r="13" spans="1:15" s="7" customFormat="1" ht="24" x14ac:dyDescent="0.2">
      <c r="A13" s="75"/>
      <c r="B13" s="69"/>
      <c r="C13" s="77"/>
      <c r="D13" s="15" t="s">
        <v>19</v>
      </c>
      <c r="E13" s="16">
        <f t="shared" ref="E13:E16" si="1">F13+K13+L13+M13+N13</f>
        <v>0</v>
      </c>
      <c r="F13" s="39">
        <f>F42+F50</f>
        <v>0</v>
      </c>
      <c r="G13" s="40"/>
      <c r="H13" s="40"/>
      <c r="I13" s="40"/>
      <c r="J13" s="41"/>
      <c r="K13" s="16">
        <f t="shared" ref="K13:M16" si="2">K42+K50</f>
        <v>0</v>
      </c>
      <c r="L13" s="16">
        <f t="shared" si="2"/>
        <v>0</v>
      </c>
      <c r="M13" s="16">
        <f t="shared" si="2"/>
        <v>0</v>
      </c>
      <c r="N13" s="16">
        <f>N42+N50</f>
        <v>0</v>
      </c>
      <c r="O13" s="75"/>
    </row>
    <row r="14" spans="1:15" s="7" customFormat="1" ht="24" x14ac:dyDescent="0.2">
      <c r="A14" s="75"/>
      <c r="B14" s="76"/>
      <c r="C14" s="77"/>
      <c r="D14" s="15" t="s">
        <v>20</v>
      </c>
      <c r="E14" s="16">
        <f t="shared" si="1"/>
        <v>0</v>
      </c>
      <c r="F14" s="39">
        <f t="shared" ref="F14:F16" si="3">F43+F51</f>
        <v>0</v>
      </c>
      <c r="G14" s="40"/>
      <c r="H14" s="40"/>
      <c r="I14" s="40"/>
      <c r="J14" s="41"/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ref="N14:N16" si="4">N43+N51</f>
        <v>0</v>
      </c>
      <c r="O14" s="75"/>
    </row>
    <row r="15" spans="1:15" s="7" customFormat="1" ht="36" x14ac:dyDescent="0.2">
      <c r="A15" s="75"/>
      <c r="B15" s="76"/>
      <c r="C15" s="77"/>
      <c r="D15" s="15" t="s">
        <v>21</v>
      </c>
      <c r="E15" s="16">
        <f t="shared" si="1"/>
        <v>2500</v>
      </c>
      <c r="F15" s="39">
        <f t="shared" si="3"/>
        <v>500</v>
      </c>
      <c r="G15" s="40"/>
      <c r="H15" s="40"/>
      <c r="I15" s="40"/>
      <c r="J15" s="41"/>
      <c r="K15" s="16">
        <f t="shared" si="2"/>
        <v>500</v>
      </c>
      <c r="L15" s="16">
        <f t="shared" si="2"/>
        <v>500</v>
      </c>
      <c r="M15" s="16">
        <f t="shared" si="2"/>
        <v>500</v>
      </c>
      <c r="N15" s="16">
        <f t="shared" si="4"/>
        <v>500</v>
      </c>
      <c r="O15" s="75"/>
    </row>
    <row r="16" spans="1:15" s="7" customFormat="1" x14ac:dyDescent="0.2">
      <c r="A16" s="75"/>
      <c r="B16" s="76"/>
      <c r="C16" s="77"/>
      <c r="D16" s="15" t="s">
        <v>22</v>
      </c>
      <c r="E16" s="16">
        <f t="shared" si="1"/>
        <v>0</v>
      </c>
      <c r="F16" s="39">
        <f t="shared" si="3"/>
        <v>0</v>
      </c>
      <c r="G16" s="40"/>
      <c r="H16" s="40"/>
      <c r="I16" s="40"/>
      <c r="J16" s="41"/>
      <c r="K16" s="16">
        <f t="shared" si="2"/>
        <v>0</v>
      </c>
      <c r="L16" s="16">
        <f t="shared" si="2"/>
        <v>0</v>
      </c>
      <c r="M16" s="16">
        <f t="shared" si="2"/>
        <v>0</v>
      </c>
      <c r="N16" s="16">
        <f t="shared" si="4"/>
        <v>0</v>
      </c>
      <c r="O16" s="75"/>
    </row>
    <row r="17" spans="1:15" s="7" customFormat="1" x14ac:dyDescent="0.2">
      <c r="A17" s="30" t="s">
        <v>23</v>
      </c>
      <c r="B17" s="55" t="s">
        <v>24</v>
      </c>
      <c r="C17" s="30" t="s">
        <v>16</v>
      </c>
      <c r="D17" s="18" t="s">
        <v>25</v>
      </c>
      <c r="E17" s="57" t="s">
        <v>26</v>
      </c>
      <c r="F17" s="58"/>
      <c r="G17" s="58"/>
      <c r="H17" s="58"/>
      <c r="I17" s="58"/>
      <c r="J17" s="58"/>
      <c r="K17" s="58"/>
      <c r="L17" s="58"/>
      <c r="M17" s="58"/>
      <c r="N17" s="59"/>
      <c r="O17" s="30" t="s">
        <v>18</v>
      </c>
    </row>
    <row r="18" spans="1:15" s="7" customFormat="1" ht="24" x14ac:dyDescent="0.2">
      <c r="A18" s="31"/>
      <c r="B18" s="56"/>
      <c r="C18" s="31"/>
      <c r="D18" s="15" t="s">
        <v>19</v>
      </c>
      <c r="E18" s="60"/>
      <c r="F18" s="61"/>
      <c r="G18" s="61"/>
      <c r="H18" s="61"/>
      <c r="I18" s="61"/>
      <c r="J18" s="61"/>
      <c r="K18" s="61"/>
      <c r="L18" s="61"/>
      <c r="M18" s="61"/>
      <c r="N18" s="62"/>
      <c r="O18" s="31"/>
    </row>
    <row r="19" spans="1:15" s="7" customFormat="1" ht="24" x14ac:dyDescent="0.2">
      <c r="A19" s="31"/>
      <c r="B19" s="56"/>
      <c r="C19" s="31"/>
      <c r="D19" s="15" t="s">
        <v>20</v>
      </c>
      <c r="E19" s="60"/>
      <c r="F19" s="61"/>
      <c r="G19" s="61"/>
      <c r="H19" s="61"/>
      <c r="I19" s="61"/>
      <c r="J19" s="61"/>
      <c r="K19" s="61"/>
      <c r="L19" s="61"/>
      <c r="M19" s="61"/>
      <c r="N19" s="62"/>
      <c r="O19" s="31"/>
    </row>
    <row r="20" spans="1:15" s="7" customFormat="1" ht="36" x14ac:dyDescent="0.2">
      <c r="A20" s="31"/>
      <c r="B20" s="56"/>
      <c r="C20" s="31"/>
      <c r="D20" s="15" t="s">
        <v>21</v>
      </c>
      <c r="E20" s="60"/>
      <c r="F20" s="61"/>
      <c r="G20" s="61"/>
      <c r="H20" s="61"/>
      <c r="I20" s="61"/>
      <c r="J20" s="61"/>
      <c r="K20" s="61"/>
      <c r="L20" s="61"/>
      <c r="M20" s="61"/>
      <c r="N20" s="62"/>
      <c r="O20" s="31"/>
    </row>
    <row r="21" spans="1:15" s="7" customFormat="1" x14ac:dyDescent="0.2">
      <c r="A21" s="31"/>
      <c r="B21" s="51"/>
      <c r="C21" s="54"/>
      <c r="D21" s="15" t="s">
        <v>22</v>
      </c>
      <c r="E21" s="63"/>
      <c r="F21" s="64"/>
      <c r="G21" s="64"/>
      <c r="H21" s="64"/>
      <c r="I21" s="64"/>
      <c r="J21" s="64"/>
      <c r="K21" s="64"/>
      <c r="L21" s="64"/>
      <c r="M21" s="64"/>
      <c r="N21" s="65"/>
      <c r="O21" s="54"/>
    </row>
    <row r="22" spans="1:15" s="7" customFormat="1" x14ac:dyDescent="0.2">
      <c r="A22" s="31"/>
      <c r="B22" s="69" t="s">
        <v>60</v>
      </c>
      <c r="C22" s="52" t="s">
        <v>16</v>
      </c>
      <c r="D22" s="53" t="s">
        <v>27</v>
      </c>
      <c r="E22" s="45" t="s">
        <v>28</v>
      </c>
      <c r="F22" s="45" t="s">
        <v>29</v>
      </c>
      <c r="G22" s="45" t="s">
        <v>30</v>
      </c>
      <c r="H22" s="45"/>
      <c r="I22" s="45"/>
      <c r="J22" s="45"/>
      <c r="K22" s="45" t="s">
        <v>10</v>
      </c>
      <c r="L22" s="45" t="s">
        <v>11</v>
      </c>
      <c r="M22" s="45" t="s">
        <v>12</v>
      </c>
      <c r="N22" s="45" t="s">
        <v>13</v>
      </c>
      <c r="O22" s="42" t="s">
        <v>27</v>
      </c>
    </row>
    <row r="23" spans="1:15" s="7" customFormat="1" ht="36" x14ac:dyDescent="0.2">
      <c r="A23" s="31"/>
      <c r="B23" s="70"/>
      <c r="C23" s="52"/>
      <c r="D23" s="53"/>
      <c r="E23" s="45"/>
      <c r="F23" s="45"/>
      <c r="G23" s="19" t="s">
        <v>31</v>
      </c>
      <c r="H23" s="19" t="s">
        <v>32</v>
      </c>
      <c r="I23" s="19" t="s">
        <v>33</v>
      </c>
      <c r="J23" s="19" t="s">
        <v>34</v>
      </c>
      <c r="K23" s="45"/>
      <c r="L23" s="45"/>
      <c r="M23" s="45"/>
      <c r="N23" s="45"/>
      <c r="O23" s="46"/>
    </row>
    <row r="24" spans="1:15" s="7" customFormat="1" x14ac:dyDescent="0.2">
      <c r="A24" s="32"/>
      <c r="B24" s="70"/>
      <c r="C24" s="52"/>
      <c r="D24" s="53"/>
      <c r="E24" s="20">
        <f>N24</f>
        <v>1415</v>
      </c>
      <c r="F24" s="20">
        <f>J24</f>
        <v>1535</v>
      </c>
      <c r="G24" s="21">
        <v>1525</v>
      </c>
      <c r="H24" s="21">
        <v>1530</v>
      </c>
      <c r="I24" s="21">
        <v>1535</v>
      </c>
      <c r="J24" s="20">
        <v>1535</v>
      </c>
      <c r="K24" s="20">
        <v>1355</v>
      </c>
      <c r="L24" s="20">
        <v>1375</v>
      </c>
      <c r="M24" s="20">
        <v>1395</v>
      </c>
      <c r="N24" s="20">
        <v>1415</v>
      </c>
      <c r="O24" s="47"/>
    </row>
    <row r="25" spans="1:15" s="7" customFormat="1" x14ac:dyDescent="0.2">
      <c r="A25" s="30" t="s">
        <v>35</v>
      </c>
      <c r="B25" s="55" t="s">
        <v>36</v>
      </c>
      <c r="C25" s="30" t="s">
        <v>16</v>
      </c>
      <c r="D25" s="18" t="s">
        <v>25</v>
      </c>
      <c r="E25" s="57" t="s">
        <v>26</v>
      </c>
      <c r="F25" s="58"/>
      <c r="G25" s="58"/>
      <c r="H25" s="58"/>
      <c r="I25" s="58"/>
      <c r="J25" s="58"/>
      <c r="K25" s="58"/>
      <c r="L25" s="58"/>
      <c r="M25" s="58"/>
      <c r="N25" s="59"/>
      <c r="O25" s="30" t="s">
        <v>18</v>
      </c>
    </row>
    <row r="26" spans="1:15" s="7" customFormat="1" ht="24" x14ac:dyDescent="0.2">
      <c r="A26" s="31"/>
      <c r="B26" s="56"/>
      <c r="C26" s="31"/>
      <c r="D26" s="15" t="s">
        <v>19</v>
      </c>
      <c r="E26" s="60"/>
      <c r="F26" s="61"/>
      <c r="G26" s="61"/>
      <c r="H26" s="61"/>
      <c r="I26" s="61"/>
      <c r="J26" s="61"/>
      <c r="K26" s="61"/>
      <c r="L26" s="61"/>
      <c r="M26" s="61"/>
      <c r="N26" s="62"/>
      <c r="O26" s="31"/>
    </row>
    <row r="27" spans="1:15" s="7" customFormat="1" ht="24" x14ac:dyDescent="0.2">
      <c r="A27" s="31"/>
      <c r="B27" s="56"/>
      <c r="C27" s="31"/>
      <c r="D27" s="15" t="s">
        <v>20</v>
      </c>
      <c r="E27" s="60"/>
      <c r="F27" s="61"/>
      <c r="G27" s="61"/>
      <c r="H27" s="61"/>
      <c r="I27" s="61"/>
      <c r="J27" s="61"/>
      <c r="K27" s="61"/>
      <c r="L27" s="61"/>
      <c r="M27" s="61"/>
      <c r="N27" s="62"/>
      <c r="O27" s="31"/>
    </row>
    <row r="28" spans="1:15" s="7" customFormat="1" ht="36" x14ac:dyDescent="0.2">
      <c r="A28" s="31"/>
      <c r="B28" s="56"/>
      <c r="C28" s="31"/>
      <c r="D28" s="15" t="s">
        <v>21</v>
      </c>
      <c r="E28" s="60"/>
      <c r="F28" s="61"/>
      <c r="G28" s="61"/>
      <c r="H28" s="61"/>
      <c r="I28" s="61"/>
      <c r="J28" s="61"/>
      <c r="K28" s="61"/>
      <c r="L28" s="61"/>
      <c r="M28" s="61"/>
      <c r="N28" s="62"/>
      <c r="O28" s="31"/>
    </row>
    <row r="29" spans="1:15" s="7" customFormat="1" x14ac:dyDescent="0.2">
      <c r="A29" s="31"/>
      <c r="B29" s="51"/>
      <c r="C29" s="54"/>
      <c r="D29" s="15" t="s">
        <v>22</v>
      </c>
      <c r="E29" s="63"/>
      <c r="F29" s="64"/>
      <c r="G29" s="64"/>
      <c r="H29" s="64"/>
      <c r="I29" s="64"/>
      <c r="J29" s="64"/>
      <c r="K29" s="64"/>
      <c r="L29" s="64"/>
      <c r="M29" s="64"/>
      <c r="N29" s="65"/>
      <c r="O29" s="54"/>
    </row>
    <row r="30" spans="1:15" s="7" customFormat="1" x14ac:dyDescent="0.2">
      <c r="A30" s="31"/>
      <c r="B30" s="69" t="s">
        <v>37</v>
      </c>
      <c r="C30" s="52" t="s">
        <v>16</v>
      </c>
      <c r="D30" s="53" t="s">
        <v>27</v>
      </c>
      <c r="E30" s="45" t="s">
        <v>28</v>
      </c>
      <c r="F30" s="45" t="s">
        <v>29</v>
      </c>
      <c r="G30" s="45" t="s">
        <v>30</v>
      </c>
      <c r="H30" s="45"/>
      <c r="I30" s="45"/>
      <c r="J30" s="45"/>
      <c r="K30" s="45" t="s">
        <v>10</v>
      </c>
      <c r="L30" s="45" t="s">
        <v>11</v>
      </c>
      <c r="M30" s="45" t="s">
        <v>12</v>
      </c>
      <c r="N30" s="45" t="s">
        <v>13</v>
      </c>
      <c r="O30" s="42" t="s">
        <v>27</v>
      </c>
    </row>
    <row r="31" spans="1:15" s="7" customFormat="1" ht="36" x14ac:dyDescent="0.2">
      <c r="A31" s="31"/>
      <c r="B31" s="70"/>
      <c r="C31" s="52"/>
      <c r="D31" s="53"/>
      <c r="E31" s="45"/>
      <c r="F31" s="45"/>
      <c r="G31" s="19" t="s">
        <v>31</v>
      </c>
      <c r="H31" s="19" t="s">
        <v>32</v>
      </c>
      <c r="I31" s="19" t="s">
        <v>33</v>
      </c>
      <c r="J31" s="19" t="s">
        <v>34</v>
      </c>
      <c r="K31" s="45"/>
      <c r="L31" s="45"/>
      <c r="M31" s="45"/>
      <c r="N31" s="45"/>
      <c r="O31" s="46"/>
    </row>
    <row r="32" spans="1:15" s="7" customFormat="1" x14ac:dyDescent="0.2">
      <c r="A32" s="32"/>
      <c r="B32" s="70"/>
      <c r="C32" s="52"/>
      <c r="D32" s="53"/>
      <c r="E32" s="20">
        <f>F32+K32+L32+M32+N32</f>
        <v>33</v>
      </c>
      <c r="F32" s="20">
        <f>J32</f>
        <v>1</v>
      </c>
      <c r="G32" s="21">
        <v>1</v>
      </c>
      <c r="H32" s="21">
        <v>2</v>
      </c>
      <c r="I32" s="21">
        <v>4</v>
      </c>
      <c r="J32" s="20">
        <v>1</v>
      </c>
      <c r="K32" s="20">
        <v>8</v>
      </c>
      <c r="L32" s="20">
        <v>8</v>
      </c>
      <c r="M32" s="20">
        <v>8</v>
      </c>
      <c r="N32" s="20">
        <v>8</v>
      </c>
      <c r="O32" s="47"/>
    </row>
    <row r="33" spans="1:15" s="7" customFormat="1" x14ac:dyDescent="0.2">
      <c r="A33" s="30" t="s">
        <v>38</v>
      </c>
      <c r="B33" s="55" t="s">
        <v>39</v>
      </c>
      <c r="C33" s="30" t="s">
        <v>16</v>
      </c>
      <c r="D33" s="18" t="s">
        <v>25</v>
      </c>
      <c r="E33" s="57" t="s">
        <v>26</v>
      </c>
      <c r="F33" s="58"/>
      <c r="G33" s="58"/>
      <c r="H33" s="58"/>
      <c r="I33" s="58"/>
      <c r="J33" s="58"/>
      <c r="K33" s="58"/>
      <c r="L33" s="58"/>
      <c r="M33" s="58"/>
      <c r="N33" s="59"/>
      <c r="O33" s="30" t="s">
        <v>18</v>
      </c>
    </row>
    <row r="34" spans="1:15" s="7" customFormat="1" ht="24" x14ac:dyDescent="0.2">
      <c r="A34" s="31"/>
      <c r="B34" s="56"/>
      <c r="C34" s="31"/>
      <c r="D34" s="15" t="s">
        <v>19</v>
      </c>
      <c r="E34" s="60"/>
      <c r="F34" s="61"/>
      <c r="G34" s="61"/>
      <c r="H34" s="61"/>
      <c r="I34" s="61"/>
      <c r="J34" s="61"/>
      <c r="K34" s="61"/>
      <c r="L34" s="61"/>
      <c r="M34" s="61"/>
      <c r="N34" s="62"/>
      <c r="O34" s="31"/>
    </row>
    <row r="35" spans="1:15" s="7" customFormat="1" ht="24" x14ac:dyDescent="0.2">
      <c r="A35" s="31"/>
      <c r="B35" s="56"/>
      <c r="C35" s="31"/>
      <c r="D35" s="15" t="s">
        <v>20</v>
      </c>
      <c r="E35" s="60"/>
      <c r="F35" s="61"/>
      <c r="G35" s="61"/>
      <c r="H35" s="61"/>
      <c r="I35" s="61"/>
      <c r="J35" s="61"/>
      <c r="K35" s="61"/>
      <c r="L35" s="61"/>
      <c r="M35" s="61"/>
      <c r="N35" s="62"/>
      <c r="O35" s="31"/>
    </row>
    <row r="36" spans="1:15" s="7" customFormat="1" ht="36" x14ac:dyDescent="0.2">
      <c r="A36" s="31"/>
      <c r="B36" s="56"/>
      <c r="C36" s="31"/>
      <c r="D36" s="15" t="s">
        <v>21</v>
      </c>
      <c r="E36" s="60"/>
      <c r="F36" s="61"/>
      <c r="G36" s="61"/>
      <c r="H36" s="61"/>
      <c r="I36" s="61"/>
      <c r="J36" s="61"/>
      <c r="K36" s="61"/>
      <c r="L36" s="61"/>
      <c r="M36" s="61"/>
      <c r="N36" s="62"/>
      <c r="O36" s="31"/>
    </row>
    <row r="37" spans="1:15" s="7" customFormat="1" x14ac:dyDescent="0.2">
      <c r="A37" s="31"/>
      <c r="B37" s="51"/>
      <c r="C37" s="54"/>
      <c r="D37" s="15" t="s">
        <v>22</v>
      </c>
      <c r="E37" s="63"/>
      <c r="F37" s="64"/>
      <c r="G37" s="64"/>
      <c r="H37" s="64"/>
      <c r="I37" s="64"/>
      <c r="J37" s="64"/>
      <c r="K37" s="64"/>
      <c r="L37" s="64"/>
      <c r="M37" s="64"/>
      <c r="N37" s="65"/>
      <c r="O37" s="54"/>
    </row>
    <row r="38" spans="1:15" s="7" customFormat="1" x14ac:dyDescent="0.2">
      <c r="A38" s="31"/>
      <c r="B38" s="69" t="s">
        <v>40</v>
      </c>
      <c r="C38" s="52" t="s">
        <v>16</v>
      </c>
      <c r="D38" s="53" t="s">
        <v>27</v>
      </c>
      <c r="E38" s="45" t="s">
        <v>28</v>
      </c>
      <c r="F38" s="45" t="s">
        <v>29</v>
      </c>
      <c r="G38" s="45" t="s">
        <v>30</v>
      </c>
      <c r="H38" s="45"/>
      <c r="I38" s="45"/>
      <c r="J38" s="45"/>
      <c r="K38" s="45" t="s">
        <v>10</v>
      </c>
      <c r="L38" s="45" t="s">
        <v>11</v>
      </c>
      <c r="M38" s="45" t="s">
        <v>12</v>
      </c>
      <c r="N38" s="45" t="s">
        <v>13</v>
      </c>
      <c r="O38" s="42" t="s">
        <v>27</v>
      </c>
    </row>
    <row r="39" spans="1:15" s="7" customFormat="1" ht="36" x14ac:dyDescent="0.2">
      <c r="A39" s="31"/>
      <c r="B39" s="70"/>
      <c r="C39" s="52"/>
      <c r="D39" s="53"/>
      <c r="E39" s="45"/>
      <c r="F39" s="45"/>
      <c r="G39" s="19" t="s">
        <v>31</v>
      </c>
      <c r="H39" s="19" t="s">
        <v>32</v>
      </c>
      <c r="I39" s="19" t="s">
        <v>33</v>
      </c>
      <c r="J39" s="19" t="s">
        <v>34</v>
      </c>
      <c r="K39" s="45"/>
      <c r="L39" s="45"/>
      <c r="M39" s="45"/>
      <c r="N39" s="45"/>
      <c r="O39" s="46"/>
    </row>
    <row r="40" spans="1:15" s="7" customFormat="1" x14ac:dyDescent="0.2">
      <c r="A40" s="32"/>
      <c r="B40" s="70"/>
      <c r="C40" s="52"/>
      <c r="D40" s="53"/>
      <c r="E40" s="20">
        <f>N40</f>
        <v>239</v>
      </c>
      <c r="F40" s="20">
        <f>J40</f>
        <v>219</v>
      </c>
      <c r="G40" s="21">
        <v>214</v>
      </c>
      <c r="H40" s="21">
        <v>217</v>
      </c>
      <c r="I40" s="21">
        <v>219</v>
      </c>
      <c r="J40" s="20">
        <v>219</v>
      </c>
      <c r="K40" s="20">
        <v>224</v>
      </c>
      <c r="L40" s="20">
        <v>229</v>
      </c>
      <c r="M40" s="20">
        <v>234</v>
      </c>
      <c r="N40" s="20">
        <v>239</v>
      </c>
      <c r="O40" s="47"/>
    </row>
    <row r="41" spans="1:15" s="7" customFormat="1" x14ac:dyDescent="0.2">
      <c r="A41" s="30" t="s">
        <v>41</v>
      </c>
      <c r="B41" s="55" t="s">
        <v>42</v>
      </c>
      <c r="C41" s="30" t="s">
        <v>16</v>
      </c>
      <c r="D41" s="18" t="s">
        <v>25</v>
      </c>
      <c r="E41" s="16">
        <f>F41+K41+L41+M41+N41</f>
        <v>2500</v>
      </c>
      <c r="F41" s="39">
        <f>F42+F43+F44+F45</f>
        <v>500</v>
      </c>
      <c r="G41" s="40"/>
      <c r="H41" s="40"/>
      <c r="I41" s="40"/>
      <c r="J41" s="41"/>
      <c r="K41" s="17">
        <f>K42+K43+K44+K45</f>
        <v>500</v>
      </c>
      <c r="L41" s="17">
        <f t="shared" ref="L41:N41" si="5">L42+L43+L44+L45</f>
        <v>500</v>
      </c>
      <c r="M41" s="17">
        <f t="shared" si="5"/>
        <v>500</v>
      </c>
      <c r="N41" s="17">
        <f t="shared" si="5"/>
        <v>500</v>
      </c>
      <c r="O41" s="30" t="s">
        <v>18</v>
      </c>
    </row>
    <row r="42" spans="1:15" s="7" customFormat="1" ht="24" x14ac:dyDescent="0.2">
      <c r="A42" s="31"/>
      <c r="B42" s="56"/>
      <c r="C42" s="31"/>
      <c r="D42" s="15" t="s">
        <v>19</v>
      </c>
      <c r="E42" s="16">
        <f t="shared" ref="E42:E45" si="6">F42+K42+L42+M42+N42</f>
        <v>0</v>
      </c>
      <c r="F42" s="39">
        <v>0</v>
      </c>
      <c r="G42" s="40"/>
      <c r="H42" s="40"/>
      <c r="I42" s="40"/>
      <c r="J42" s="41"/>
      <c r="K42" s="16">
        <v>0</v>
      </c>
      <c r="L42" s="17">
        <v>0</v>
      </c>
      <c r="M42" s="16">
        <v>0</v>
      </c>
      <c r="N42" s="16">
        <v>0</v>
      </c>
      <c r="O42" s="31"/>
    </row>
    <row r="43" spans="1:15" s="7" customFormat="1" ht="24" x14ac:dyDescent="0.2">
      <c r="A43" s="31"/>
      <c r="B43" s="56"/>
      <c r="C43" s="31"/>
      <c r="D43" s="15" t="s">
        <v>20</v>
      </c>
      <c r="E43" s="16">
        <f t="shared" si="6"/>
        <v>0</v>
      </c>
      <c r="F43" s="39">
        <v>0</v>
      </c>
      <c r="G43" s="40"/>
      <c r="H43" s="40"/>
      <c r="I43" s="40"/>
      <c r="J43" s="41"/>
      <c r="K43" s="16">
        <v>0</v>
      </c>
      <c r="L43" s="17">
        <v>0</v>
      </c>
      <c r="M43" s="16">
        <v>0</v>
      </c>
      <c r="N43" s="16">
        <v>0</v>
      </c>
      <c r="O43" s="31"/>
    </row>
    <row r="44" spans="1:15" s="7" customFormat="1" ht="36" x14ac:dyDescent="0.2">
      <c r="A44" s="31"/>
      <c r="B44" s="56"/>
      <c r="C44" s="31"/>
      <c r="D44" s="15" t="s">
        <v>21</v>
      </c>
      <c r="E44" s="16">
        <f t="shared" si="6"/>
        <v>2500</v>
      </c>
      <c r="F44" s="66">
        <v>500</v>
      </c>
      <c r="G44" s="67"/>
      <c r="H44" s="67"/>
      <c r="I44" s="67"/>
      <c r="J44" s="68"/>
      <c r="K44" s="22">
        <v>500</v>
      </c>
      <c r="L44" s="22">
        <v>500</v>
      </c>
      <c r="M44" s="23">
        <v>500</v>
      </c>
      <c r="N44" s="23">
        <v>500</v>
      </c>
      <c r="O44" s="31"/>
    </row>
    <row r="45" spans="1:15" s="7" customFormat="1" x14ac:dyDescent="0.2">
      <c r="A45" s="31"/>
      <c r="B45" s="51"/>
      <c r="C45" s="54"/>
      <c r="D45" s="15" t="s">
        <v>22</v>
      </c>
      <c r="E45" s="16">
        <f t="shared" si="6"/>
        <v>0</v>
      </c>
      <c r="F45" s="39">
        <v>0</v>
      </c>
      <c r="G45" s="40"/>
      <c r="H45" s="40"/>
      <c r="I45" s="40"/>
      <c r="J45" s="41"/>
      <c r="K45" s="16">
        <v>0</v>
      </c>
      <c r="L45" s="17">
        <v>0</v>
      </c>
      <c r="M45" s="16">
        <v>0</v>
      </c>
      <c r="N45" s="16">
        <v>0</v>
      </c>
      <c r="O45" s="54"/>
    </row>
    <row r="46" spans="1:15" s="7" customFormat="1" x14ac:dyDescent="0.2">
      <c r="A46" s="31"/>
      <c r="B46" s="49" t="s">
        <v>43</v>
      </c>
      <c r="C46" s="52" t="s">
        <v>16</v>
      </c>
      <c r="D46" s="53" t="s">
        <v>27</v>
      </c>
      <c r="E46" s="45" t="s">
        <v>28</v>
      </c>
      <c r="F46" s="45" t="s">
        <v>29</v>
      </c>
      <c r="G46" s="45" t="s">
        <v>30</v>
      </c>
      <c r="H46" s="45"/>
      <c r="I46" s="45"/>
      <c r="J46" s="45"/>
      <c r="K46" s="45" t="s">
        <v>10</v>
      </c>
      <c r="L46" s="45" t="s">
        <v>11</v>
      </c>
      <c r="M46" s="45" t="s">
        <v>12</v>
      </c>
      <c r="N46" s="45" t="s">
        <v>13</v>
      </c>
      <c r="O46" s="42" t="s">
        <v>27</v>
      </c>
    </row>
    <row r="47" spans="1:15" s="7" customFormat="1" ht="36" x14ac:dyDescent="0.2">
      <c r="A47" s="31"/>
      <c r="B47" s="50"/>
      <c r="C47" s="52"/>
      <c r="D47" s="53"/>
      <c r="E47" s="45"/>
      <c r="F47" s="45"/>
      <c r="G47" s="19" t="s">
        <v>31</v>
      </c>
      <c r="H47" s="19" t="s">
        <v>32</v>
      </c>
      <c r="I47" s="19" t="s">
        <v>33</v>
      </c>
      <c r="J47" s="19" t="s">
        <v>34</v>
      </c>
      <c r="K47" s="45"/>
      <c r="L47" s="45"/>
      <c r="M47" s="45"/>
      <c r="N47" s="45"/>
      <c r="O47" s="46"/>
    </row>
    <row r="48" spans="1:15" s="7" customFormat="1" x14ac:dyDescent="0.2">
      <c r="A48" s="32"/>
      <c r="B48" s="51"/>
      <c r="C48" s="52"/>
      <c r="D48" s="53"/>
      <c r="E48" s="20">
        <f>F48+K48+L48+M48+N48</f>
        <v>1250</v>
      </c>
      <c r="F48" s="20">
        <f>J48</f>
        <v>250</v>
      </c>
      <c r="G48" s="21">
        <v>10</v>
      </c>
      <c r="H48" s="21">
        <v>90</v>
      </c>
      <c r="I48" s="21">
        <v>170</v>
      </c>
      <c r="J48" s="20">
        <v>250</v>
      </c>
      <c r="K48" s="20">
        <v>250</v>
      </c>
      <c r="L48" s="20">
        <v>250</v>
      </c>
      <c r="M48" s="20">
        <v>250</v>
      </c>
      <c r="N48" s="20">
        <v>250</v>
      </c>
      <c r="O48" s="47"/>
    </row>
    <row r="49" spans="1:15" s="7" customFormat="1" x14ac:dyDescent="0.2">
      <c r="A49" s="30" t="s">
        <v>44</v>
      </c>
      <c r="B49" s="55" t="s">
        <v>46</v>
      </c>
      <c r="C49" s="30" t="s">
        <v>16</v>
      </c>
      <c r="D49" s="18" t="s">
        <v>25</v>
      </c>
      <c r="E49" s="16">
        <f>F49+K49+L49+M49+N49</f>
        <v>0</v>
      </c>
      <c r="F49" s="39">
        <f>F50+F51+F52+F53</f>
        <v>0</v>
      </c>
      <c r="G49" s="40"/>
      <c r="H49" s="40"/>
      <c r="I49" s="40"/>
      <c r="J49" s="41"/>
      <c r="K49" s="17">
        <f>K50+K51+K52+K53</f>
        <v>0</v>
      </c>
      <c r="L49" s="17">
        <f t="shared" ref="L49:N49" si="7">L50+L51+L52+L53</f>
        <v>0</v>
      </c>
      <c r="M49" s="17">
        <f t="shared" si="7"/>
        <v>0</v>
      </c>
      <c r="N49" s="17">
        <f t="shared" si="7"/>
        <v>0</v>
      </c>
      <c r="O49" s="30" t="s">
        <v>18</v>
      </c>
    </row>
    <row r="50" spans="1:15" s="7" customFormat="1" ht="24" x14ac:dyDescent="0.2">
      <c r="A50" s="31"/>
      <c r="B50" s="56"/>
      <c r="C50" s="31"/>
      <c r="D50" s="15" t="s">
        <v>19</v>
      </c>
      <c r="E50" s="16">
        <f t="shared" ref="E50:E53" si="8">F50+K50+L50+M50+N50</f>
        <v>0</v>
      </c>
      <c r="F50" s="39">
        <v>0</v>
      </c>
      <c r="G50" s="40"/>
      <c r="H50" s="40"/>
      <c r="I50" s="40"/>
      <c r="J50" s="41"/>
      <c r="K50" s="16">
        <v>0</v>
      </c>
      <c r="L50" s="17">
        <v>0</v>
      </c>
      <c r="M50" s="16">
        <v>0</v>
      </c>
      <c r="N50" s="16">
        <v>0</v>
      </c>
      <c r="O50" s="31"/>
    </row>
    <row r="51" spans="1:15" s="7" customFormat="1" ht="24" x14ac:dyDescent="0.2">
      <c r="A51" s="31"/>
      <c r="B51" s="56"/>
      <c r="C51" s="31"/>
      <c r="D51" s="15" t="s">
        <v>20</v>
      </c>
      <c r="E51" s="16">
        <f t="shared" si="8"/>
        <v>0</v>
      </c>
      <c r="F51" s="39">
        <v>0</v>
      </c>
      <c r="G51" s="40"/>
      <c r="H51" s="40"/>
      <c r="I51" s="40"/>
      <c r="J51" s="41"/>
      <c r="K51" s="16">
        <v>0</v>
      </c>
      <c r="L51" s="17">
        <v>0</v>
      </c>
      <c r="M51" s="16">
        <v>0</v>
      </c>
      <c r="N51" s="16">
        <v>0</v>
      </c>
      <c r="O51" s="31"/>
    </row>
    <row r="52" spans="1:15" s="7" customFormat="1" ht="36" x14ac:dyDescent="0.2">
      <c r="A52" s="31"/>
      <c r="B52" s="56"/>
      <c r="C52" s="31"/>
      <c r="D52" s="15" t="s">
        <v>21</v>
      </c>
      <c r="E52" s="16">
        <f t="shared" si="8"/>
        <v>0</v>
      </c>
      <c r="F52" s="39">
        <v>0</v>
      </c>
      <c r="G52" s="40"/>
      <c r="H52" s="40"/>
      <c r="I52" s="40"/>
      <c r="J52" s="41"/>
      <c r="K52" s="17">
        <v>0</v>
      </c>
      <c r="L52" s="17">
        <v>0</v>
      </c>
      <c r="M52" s="16">
        <v>0</v>
      </c>
      <c r="N52" s="16">
        <v>0</v>
      </c>
      <c r="O52" s="31"/>
    </row>
    <row r="53" spans="1:15" s="7" customFormat="1" x14ac:dyDescent="0.2">
      <c r="A53" s="54"/>
      <c r="B53" s="51"/>
      <c r="C53" s="54"/>
      <c r="D53" s="15" t="s">
        <v>22</v>
      </c>
      <c r="E53" s="16">
        <f t="shared" si="8"/>
        <v>0</v>
      </c>
      <c r="F53" s="39">
        <v>0</v>
      </c>
      <c r="G53" s="40"/>
      <c r="H53" s="40"/>
      <c r="I53" s="40"/>
      <c r="J53" s="41"/>
      <c r="K53" s="16">
        <v>0</v>
      </c>
      <c r="L53" s="17">
        <v>0</v>
      </c>
      <c r="M53" s="16">
        <v>0</v>
      </c>
      <c r="N53" s="16">
        <v>0</v>
      </c>
      <c r="O53" s="54"/>
    </row>
    <row r="54" spans="1:15" s="7" customFormat="1" x14ac:dyDescent="0.2">
      <c r="A54" s="42"/>
      <c r="B54" s="49" t="s">
        <v>47</v>
      </c>
      <c r="C54" s="52" t="s">
        <v>16</v>
      </c>
      <c r="D54" s="53" t="s">
        <v>27</v>
      </c>
      <c r="E54" s="45" t="s">
        <v>28</v>
      </c>
      <c r="F54" s="45" t="s">
        <v>29</v>
      </c>
      <c r="G54" s="45" t="s">
        <v>30</v>
      </c>
      <c r="H54" s="45"/>
      <c r="I54" s="45"/>
      <c r="J54" s="45"/>
      <c r="K54" s="45" t="s">
        <v>10</v>
      </c>
      <c r="L54" s="45" t="s">
        <v>11</v>
      </c>
      <c r="M54" s="45" t="s">
        <v>12</v>
      </c>
      <c r="N54" s="45" t="s">
        <v>13</v>
      </c>
      <c r="O54" s="42" t="s">
        <v>27</v>
      </c>
    </row>
    <row r="55" spans="1:15" s="7" customFormat="1" ht="36" x14ac:dyDescent="0.2">
      <c r="A55" s="48"/>
      <c r="B55" s="50"/>
      <c r="C55" s="52"/>
      <c r="D55" s="53"/>
      <c r="E55" s="45"/>
      <c r="F55" s="45"/>
      <c r="G55" s="19" t="s">
        <v>31</v>
      </c>
      <c r="H55" s="19" t="s">
        <v>32</v>
      </c>
      <c r="I55" s="19" t="s">
        <v>33</v>
      </c>
      <c r="J55" s="19" t="s">
        <v>34</v>
      </c>
      <c r="K55" s="45"/>
      <c r="L55" s="45"/>
      <c r="M55" s="45"/>
      <c r="N55" s="45"/>
      <c r="O55" s="46"/>
    </row>
    <row r="56" spans="1:15" s="7" customFormat="1" x14ac:dyDescent="0.2">
      <c r="A56" s="54"/>
      <c r="B56" s="51"/>
      <c r="C56" s="52"/>
      <c r="D56" s="53"/>
      <c r="E56" s="20">
        <f>F56+K56+L56+M56+N56</f>
        <v>20</v>
      </c>
      <c r="F56" s="20">
        <f>J56</f>
        <v>4</v>
      </c>
      <c r="G56" s="21">
        <v>1</v>
      </c>
      <c r="H56" s="21">
        <v>2</v>
      </c>
      <c r="I56" s="21">
        <v>3</v>
      </c>
      <c r="J56" s="20">
        <v>4</v>
      </c>
      <c r="K56" s="20">
        <v>4</v>
      </c>
      <c r="L56" s="20">
        <v>4</v>
      </c>
      <c r="M56" s="20">
        <v>4</v>
      </c>
      <c r="N56" s="20">
        <v>4</v>
      </c>
      <c r="O56" s="47"/>
    </row>
    <row r="57" spans="1:15" s="7" customFormat="1" x14ac:dyDescent="0.2">
      <c r="A57" s="30" t="s">
        <v>45</v>
      </c>
      <c r="B57" s="55" t="s">
        <v>61</v>
      </c>
      <c r="C57" s="30" t="s">
        <v>16</v>
      </c>
      <c r="D57" s="18" t="s">
        <v>25</v>
      </c>
      <c r="E57" s="16">
        <f>F57+K57+L57+M57+N57</f>
        <v>0</v>
      </c>
      <c r="F57" s="39">
        <f>F58+F59+F60+F61</f>
        <v>0</v>
      </c>
      <c r="G57" s="40"/>
      <c r="H57" s="40"/>
      <c r="I57" s="40"/>
      <c r="J57" s="41"/>
      <c r="K57" s="17">
        <f>K58+K59+K60+K61</f>
        <v>0</v>
      </c>
      <c r="L57" s="17">
        <f t="shared" ref="L57:N57" si="9">L58+L59+L60+L61</f>
        <v>0</v>
      </c>
      <c r="M57" s="17">
        <f t="shared" si="9"/>
        <v>0</v>
      </c>
      <c r="N57" s="17">
        <f t="shared" si="9"/>
        <v>0</v>
      </c>
      <c r="O57" s="30" t="s">
        <v>18</v>
      </c>
    </row>
    <row r="58" spans="1:15" s="7" customFormat="1" ht="24" x14ac:dyDescent="0.2">
      <c r="A58" s="31"/>
      <c r="B58" s="56"/>
      <c r="C58" s="31"/>
      <c r="D58" s="15" t="s">
        <v>19</v>
      </c>
      <c r="E58" s="16">
        <f t="shared" ref="E58:E61" si="10">F58+K58+L58+M58+N58</f>
        <v>0</v>
      </c>
      <c r="F58" s="39">
        <v>0</v>
      </c>
      <c r="G58" s="40"/>
      <c r="H58" s="40"/>
      <c r="I58" s="40"/>
      <c r="J58" s="41"/>
      <c r="K58" s="16">
        <v>0</v>
      </c>
      <c r="L58" s="17">
        <v>0</v>
      </c>
      <c r="M58" s="16">
        <v>0</v>
      </c>
      <c r="N58" s="16">
        <v>0</v>
      </c>
      <c r="O58" s="31"/>
    </row>
    <row r="59" spans="1:15" s="7" customFormat="1" ht="24" x14ac:dyDescent="0.2">
      <c r="A59" s="31"/>
      <c r="B59" s="56"/>
      <c r="C59" s="31"/>
      <c r="D59" s="15" t="s">
        <v>20</v>
      </c>
      <c r="E59" s="16">
        <f t="shared" si="10"/>
        <v>0</v>
      </c>
      <c r="F59" s="39">
        <v>0</v>
      </c>
      <c r="G59" s="40"/>
      <c r="H59" s="40"/>
      <c r="I59" s="40"/>
      <c r="J59" s="41"/>
      <c r="K59" s="16">
        <v>0</v>
      </c>
      <c r="L59" s="17">
        <v>0</v>
      </c>
      <c r="M59" s="16">
        <v>0</v>
      </c>
      <c r="N59" s="16">
        <v>0</v>
      </c>
      <c r="O59" s="31"/>
    </row>
    <row r="60" spans="1:15" s="7" customFormat="1" ht="36" x14ac:dyDescent="0.2">
      <c r="A60" s="31"/>
      <c r="B60" s="56"/>
      <c r="C60" s="31"/>
      <c r="D60" s="15" t="s">
        <v>21</v>
      </c>
      <c r="E60" s="16">
        <f t="shared" si="10"/>
        <v>0</v>
      </c>
      <c r="F60" s="39">
        <v>0</v>
      </c>
      <c r="G60" s="40"/>
      <c r="H60" s="40"/>
      <c r="I60" s="40"/>
      <c r="J60" s="41"/>
      <c r="K60" s="17">
        <v>0</v>
      </c>
      <c r="L60" s="17">
        <v>0</v>
      </c>
      <c r="M60" s="16">
        <v>0</v>
      </c>
      <c r="N60" s="16">
        <v>0</v>
      </c>
      <c r="O60" s="31"/>
    </row>
    <row r="61" spans="1:15" s="7" customFormat="1" x14ac:dyDescent="0.2">
      <c r="A61" s="54"/>
      <c r="B61" s="51"/>
      <c r="C61" s="54"/>
      <c r="D61" s="15" t="s">
        <v>22</v>
      </c>
      <c r="E61" s="16">
        <f t="shared" si="10"/>
        <v>0</v>
      </c>
      <c r="F61" s="39">
        <v>0</v>
      </c>
      <c r="G61" s="40"/>
      <c r="H61" s="40"/>
      <c r="I61" s="40"/>
      <c r="J61" s="41"/>
      <c r="K61" s="16">
        <v>0</v>
      </c>
      <c r="L61" s="17">
        <v>0</v>
      </c>
      <c r="M61" s="16">
        <v>0</v>
      </c>
      <c r="N61" s="16">
        <v>0</v>
      </c>
      <c r="O61" s="54"/>
    </row>
    <row r="62" spans="1:15" s="7" customFormat="1" x14ac:dyDescent="0.2">
      <c r="A62" s="42"/>
      <c r="B62" s="49" t="s">
        <v>62</v>
      </c>
      <c r="C62" s="52" t="s">
        <v>16</v>
      </c>
      <c r="D62" s="53" t="s">
        <v>27</v>
      </c>
      <c r="E62" s="45" t="s">
        <v>28</v>
      </c>
      <c r="F62" s="45" t="s">
        <v>29</v>
      </c>
      <c r="G62" s="45" t="s">
        <v>30</v>
      </c>
      <c r="H62" s="45"/>
      <c r="I62" s="45"/>
      <c r="J62" s="45"/>
      <c r="K62" s="45" t="s">
        <v>10</v>
      </c>
      <c r="L62" s="45" t="s">
        <v>11</v>
      </c>
      <c r="M62" s="45" t="s">
        <v>12</v>
      </c>
      <c r="N62" s="45" t="s">
        <v>13</v>
      </c>
      <c r="O62" s="42" t="s">
        <v>27</v>
      </c>
    </row>
    <row r="63" spans="1:15" s="7" customFormat="1" ht="36" x14ac:dyDescent="0.2">
      <c r="A63" s="48"/>
      <c r="B63" s="50"/>
      <c r="C63" s="52"/>
      <c r="D63" s="53"/>
      <c r="E63" s="45"/>
      <c r="F63" s="45"/>
      <c r="G63" s="19" t="s">
        <v>31</v>
      </c>
      <c r="H63" s="19" t="s">
        <v>32</v>
      </c>
      <c r="I63" s="19" t="s">
        <v>33</v>
      </c>
      <c r="J63" s="19" t="s">
        <v>34</v>
      </c>
      <c r="K63" s="45"/>
      <c r="L63" s="45"/>
      <c r="M63" s="45"/>
      <c r="N63" s="45"/>
      <c r="O63" s="46"/>
    </row>
    <row r="64" spans="1:15" s="7" customFormat="1" ht="25.5" customHeight="1" x14ac:dyDescent="0.2">
      <c r="A64" s="54"/>
      <c r="B64" s="51"/>
      <c r="C64" s="52"/>
      <c r="D64" s="53"/>
      <c r="E64" s="20">
        <f>F64+K64+L64+M64+N64</f>
        <v>20</v>
      </c>
      <c r="F64" s="20">
        <f>J64</f>
        <v>4</v>
      </c>
      <c r="G64" s="21">
        <v>0</v>
      </c>
      <c r="H64" s="21">
        <v>0</v>
      </c>
      <c r="I64" s="21">
        <v>0</v>
      </c>
      <c r="J64" s="20">
        <v>4</v>
      </c>
      <c r="K64" s="20">
        <v>4</v>
      </c>
      <c r="L64" s="20">
        <v>4</v>
      </c>
      <c r="M64" s="20">
        <v>4</v>
      </c>
      <c r="N64" s="20">
        <v>4</v>
      </c>
      <c r="O64" s="47"/>
    </row>
    <row r="65" spans="1:15" s="7" customFormat="1" x14ac:dyDescent="0.2">
      <c r="A65" s="42"/>
      <c r="B65" s="49" t="s">
        <v>63</v>
      </c>
      <c r="C65" s="52" t="s">
        <v>16</v>
      </c>
      <c r="D65" s="53" t="s">
        <v>27</v>
      </c>
      <c r="E65" s="45" t="s">
        <v>28</v>
      </c>
      <c r="F65" s="45" t="s">
        <v>29</v>
      </c>
      <c r="G65" s="45" t="s">
        <v>30</v>
      </c>
      <c r="H65" s="45"/>
      <c r="I65" s="45"/>
      <c r="J65" s="45"/>
      <c r="K65" s="45" t="s">
        <v>10</v>
      </c>
      <c r="L65" s="45" t="s">
        <v>11</v>
      </c>
      <c r="M65" s="45" t="s">
        <v>12</v>
      </c>
      <c r="N65" s="45" t="s">
        <v>13</v>
      </c>
      <c r="O65" s="42" t="s">
        <v>27</v>
      </c>
    </row>
    <row r="66" spans="1:15" s="7" customFormat="1" ht="36" x14ac:dyDescent="0.2">
      <c r="A66" s="48"/>
      <c r="B66" s="50"/>
      <c r="C66" s="52"/>
      <c r="D66" s="53"/>
      <c r="E66" s="45"/>
      <c r="F66" s="45"/>
      <c r="G66" s="19" t="s">
        <v>31</v>
      </c>
      <c r="H66" s="19" t="s">
        <v>32</v>
      </c>
      <c r="I66" s="19" t="s">
        <v>33</v>
      </c>
      <c r="J66" s="19" t="s">
        <v>34</v>
      </c>
      <c r="K66" s="45"/>
      <c r="L66" s="45"/>
      <c r="M66" s="45"/>
      <c r="N66" s="45"/>
      <c r="O66" s="46"/>
    </row>
    <row r="67" spans="1:15" s="7" customFormat="1" ht="27" customHeight="1" x14ac:dyDescent="0.2">
      <c r="A67" s="54"/>
      <c r="B67" s="51"/>
      <c r="C67" s="52"/>
      <c r="D67" s="53"/>
      <c r="E67" s="20">
        <v>1</v>
      </c>
      <c r="F67" s="20">
        <f>J67</f>
        <v>1</v>
      </c>
      <c r="G67" s="20">
        <v>0</v>
      </c>
      <c r="H67" s="20">
        <v>0</v>
      </c>
      <c r="I67" s="20">
        <v>1</v>
      </c>
      <c r="J67" s="20">
        <v>1</v>
      </c>
      <c r="K67" s="20">
        <v>1</v>
      </c>
      <c r="L67" s="20">
        <v>1</v>
      </c>
      <c r="M67" s="20">
        <v>1</v>
      </c>
      <c r="N67" s="20">
        <v>1</v>
      </c>
      <c r="O67" s="47"/>
    </row>
    <row r="68" spans="1:15" s="7" customFormat="1" x14ac:dyDescent="0.2">
      <c r="A68" s="30" t="s">
        <v>48</v>
      </c>
      <c r="B68" s="55" t="s">
        <v>49</v>
      </c>
      <c r="C68" s="30" t="s">
        <v>16</v>
      </c>
      <c r="D68" s="18" t="s">
        <v>25</v>
      </c>
      <c r="E68" s="57" t="s">
        <v>26</v>
      </c>
      <c r="F68" s="58"/>
      <c r="G68" s="58"/>
      <c r="H68" s="58"/>
      <c r="I68" s="58"/>
      <c r="J68" s="58"/>
      <c r="K68" s="58"/>
      <c r="L68" s="58"/>
      <c r="M68" s="58"/>
      <c r="N68" s="59"/>
      <c r="O68" s="30" t="s">
        <v>18</v>
      </c>
    </row>
    <row r="69" spans="1:15" s="7" customFormat="1" ht="24" x14ac:dyDescent="0.2">
      <c r="A69" s="31"/>
      <c r="B69" s="56"/>
      <c r="C69" s="31"/>
      <c r="D69" s="15" t="s">
        <v>19</v>
      </c>
      <c r="E69" s="60"/>
      <c r="F69" s="61"/>
      <c r="G69" s="61"/>
      <c r="H69" s="61"/>
      <c r="I69" s="61"/>
      <c r="J69" s="61"/>
      <c r="K69" s="61"/>
      <c r="L69" s="61"/>
      <c r="M69" s="61"/>
      <c r="N69" s="62"/>
      <c r="O69" s="31"/>
    </row>
    <row r="70" spans="1:15" s="7" customFormat="1" ht="24" x14ac:dyDescent="0.2">
      <c r="A70" s="31"/>
      <c r="B70" s="56"/>
      <c r="C70" s="31"/>
      <c r="D70" s="15" t="s">
        <v>20</v>
      </c>
      <c r="E70" s="60"/>
      <c r="F70" s="61"/>
      <c r="G70" s="61"/>
      <c r="H70" s="61"/>
      <c r="I70" s="61"/>
      <c r="J70" s="61"/>
      <c r="K70" s="61"/>
      <c r="L70" s="61"/>
      <c r="M70" s="61"/>
      <c r="N70" s="62"/>
      <c r="O70" s="31"/>
    </row>
    <row r="71" spans="1:15" s="7" customFormat="1" ht="36" x14ac:dyDescent="0.2">
      <c r="A71" s="31"/>
      <c r="B71" s="56"/>
      <c r="C71" s="31"/>
      <c r="D71" s="15" t="s">
        <v>21</v>
      </c>
      <c r="E71" s="60"/>
      <c r="F71" s="61"/>
      <c r="G71" s="61"/>
      <c r="H71" s="61"/>
      <c r="I71" s="61"/>
      <c r="J71" s="61"/>
      <c r="K71" s="61"/>
      <c r="L71" s="61"/>
      <c r="M71" s="61"/>
      <c r="N71" s="62"/>
      <c r="O71" s="31"/>
    </row>
    <row r="72" spans="1:15" s="7" customFormat="1" x14ac:dyDescent="0.2">
      <c r="A72" s="54"/>
      <c r="B72" s="51"/>
      <c r="C72" s="54"/>
      <c r="D72" s="15" t="s">
        <v>22</v>
      </c>
      <c r="E72" s="63"/>
      <c r="F72" s="64"/>
      <c r="G72" s="64"/>
      <c r="H72" s="64"/>
      <c r="I72" s="64"/>
      <c r="J72" s="64"/>
      <c r="K72" s="64"/>
      <c r="L72" s="64"/>
      <c r="M72" s="64"/>
      <c r="N72" s="65"/>
      <c r="O72" s="54"/>
    </row>
    <row r="73" spans="1:15" s="7" customFormat="1" x14ac:dyDescent="0.2">
      <c r="A73" s="30" t="s">
        <v>50</v>
      </c>
      <c r="B73" s="55" t="s">
        <v>51</v>
      </c>
      <c r="C73" s="30" t="s">
        <v>16</v>
      </c>
      <c r="D73" s="18" t="s">
        <v>25</v>
      </c>
      <c r="E73" s="57" t="s">
        <v>26</v>
      </c>
      <c r="F73" s="58"/>
      <c r="G73" s="58"/>
      <c r="H73" s="58"/>
      <c r="I73" s="58"/>
      <c r="J73" s="58"/>
      <c r="K73" s="58"/>
      <c r="L73" s="58"/>
      <c r="M73" s="58"/>
      <c r="N73" s="59"/>
      <c r="O73" s="30" t="s">
        <v>18</v>
      </c>
    </row>
    <row r="74" spans="1:15" s="7" customFormat="1" ht="24" x14ac:dyDescent="0.2">
      <c r="A74" s="31"/>
      <c r="B74" s="56"/>
      <c r="C74" s="31"/>
      <c r="D74" s="15" t="s">
        <v>19</v>
      </c>
      <c r="E74" s="60"/>
      <c r="F74" s="61"/>
      <c r="G74" s="61"/>
      <c r="H74" s="61"/>
      <c r="I74" s="61"/>
      <c r="J74" s="61"/>
      <c r="K74" s="61"/>
      <c r="L74" s="61"/>
      <c r="M74" s="61"/>
      <c r="N74" s="62"/>
      <c r="O74" s="31"/>
    </row>
    <row r="75" spans="1:15" s="7" customFormat="1" ht="24" x14ac:dyDescent="0.2">
      <c r="A75" s="31"/>
      <c r="B75" s="56"/>
      <c r="C75" s="31"/>
      <c r="D75" s="15" t="s">
        <v>20</v>
      </c>
      <c r="E75" s="60"/>
      <c r="F75" s="61"/>
      <c r="G75" s="61"/>
      <c r="H75" s="61"/>
      <c r="I75" s="61"/>
      <c r="J75" s="61"/>
      <c r="K75" s="61"/>
      <c r="L75" s="61"/>
      <c r="M75" s="61"/>
      <c r="N75" s="62"/>
      <c r="O75" s="31"/>
    </row>
    <row r="76" spans="1:15" s="7" customFormat="1" ht="36" x14ac:dyDescent="0.2">
      <c r="A76" s="31"/>
      <c r="B76" s="56"/>
      <c r="C76" s="31"/>
      <c r="D76" s="15" t="s">
        <v>21</v>
      </c>
      <c r="E76" s="60"/>
      <c r="F76" s="61"/>
      <c r="G76" s="61"/>
      <c r="H76" s="61"/>
      <c r="I76" s="61"/>
      <c r="J76" s="61"/>
      <c r="K76" s="61"/>
      <c r="L76" s="61"/>
      <c r="M76" s="61"/>
      <c r="N76" s="62"/>
      <c r="O76" s="31"/>
    </row>
    <row r="77" spans="1:15" s="7" customFormat="1" x14ac:dyDescent="0.2">
      <c r="A77" s="54"/>
      <c r="B77" s="51"/>
      <c r="C77" s="54"/>
      <c r="D77" s="15" t="s">
        <v>22</v>
      </c>
      <c r="E77" s="63"/>
      <c r="F77" s="64"/>
      <c r="G77" s="64"/>
      <c r="H77" s="64"/>
      <c r="I77" s="64"/>
      <c r="J77" s="64"/>
      <c r="K77" s="64"/>
      <c r="L77" s="64"/>
      <c r="M77" s="64"/>
      <c r="N77" s="65"/>
      <c r="O77" s="54"/>
    </row>
    <row r="78" spans="1:15" s="7" customFormat="1" x14ac:dyDescent="0.2">
      <c r="A78" s="42"/>
      <c r="B78" s="49" t="s">
        <v>64</v>
      </c>
      <c r="C78" s="52" t="s">
        <v>16</v>
      </c>
      <c r="D78" s="53" t="s">
        <v>27</v>
      </c>
      <c r="E78" s="45" t="s">
        <v>28</v>
      </c>
      <c r="F78" s="45" t="s">
        <v>29</v>
      </c>
      <c r="G78" s="45" t="s">
        <v>30</v>
      </c>
      <c r="H78" s="45"/>
      <c r="I78" s="45"/>
      <c r="J78" s="45"/>
      <c r="K78" s="45" t="s">
        <v>10</v>
      </c>
      <c r="L78" s="45" t="s">
        <v>11</v>
      </c>
      <c r="M78" s="45" t="s">
        <v>12</v>
      </c>
      <c r="N78" s="45" t="s">
        <v>13</v>
      </c>
      <c r="O78" s="42" t="s">
        <v>27</v>
      </c>
    </row>
    <row r="79" spans="1:15" s="7" customFormat="1" ht="36" x14ac:dyDescent="0.2">
      <c r="A79" s="48"/>
      <c r="B79" s="50"/>
      <c r="C79" s="52"/>
      <c r="D79" s="53"/>
      <c r="E79" s="45"/>
      <c r="F79" s="45"/>
      <c r="G79" s="19" t="s">
        <v>31</v>
      </c>
      <c r="H79" s="19" t="s">
        <v>32</v>
      </c>
      <c r="I79" s="19" t="s">
        <v>33</v>
      </c>
      <c r="J79" s="19" t="s">
        <v>34</v>
      </c>
      <c r="K79" s="45"/>
      <c r="L79" s="45"/>
      <c r="M79" s="45"/>
      <c r="N79" s="45"/>
      <c r="O79" s="46"/>
    </row>
    <row r="80" spans="1:15" s="7" customFormat="1" ht="17.25" customHeight="1" x14ac:dyDescent="0.2">
      <c r="A80" s="54"/>
      <c r="B80" s="51"/>
      <c r="C80" s="52"/>
      <c r="D80" s="53"/>
      <c r="E80" s="20">
        <f>N80</f>
        <v>10482</v>
      </c>
      <c r="F80" s="20">
        <f>J80</f>
        <v>10438</v>
      </c>
      <c r="G80" s="21">
        <v>10429</v>
      </c>
      <c r="H80" s="21">
        <v>10431</v>
      </c>
      <c r="I80" s="21">
        <v>10434</v>
      </c>
      <c r="J80" s="20">
        <v>10438</v>
      </c>
      <c r="K80" s="20">
        <v>10449</v>
      </c>
      <c r="L80" s="20">
        <v>10460</v>
      </c>
      <c r="M80" s="20">
        <v>10471</v>
      </c>
      <c r="N80" s="20">
        <v>10482</v>
      </c>
      <c r="O80" s="47"/>
    </row>
    <row r="81" spans="1:15" s="7" customFormat="1" x14ac:dyDescent="0.2">
      <c r="A81" s="42"/>
      <c r="B81" s="49" t="s">
        <v>65</v>
      </c>
      <c r="C81" s="52" t="s">
        <v>16</v>
      </c>
      <c r="D81" s="53" t="s">
        <v>27</v>
      </c>
      <c r="E81" s="45" t="s">
        <v>28</v>
      </c>
      <c r="F81" s="45" t="s">
        <v>29</v>
      </c>
      <c r="G81" s="45" t="s">
        <v>30</v>
      </c>
      <c r="H81" s="45"/>
      <c r="I81" s="45"/>
      <c r="J81" s="45"/>
      <c r="K81" s="45" t="s">
        <v>10</v>
      </c>
      <c r="L81" s="45" t="s">
        <v>11</v>
      </c>
      <c r="M81" s="45" t="s">
        <v>12</v>
      </c>
      <c r="N81" s="45" t="s">
        <v>13</v>
      </c>
      <c r="O81" s="42" t="s">
        <v>27</v>
      </c>
    </row>
    <row r="82" spans="1:15" s="7" customFormat="1" ht="36" x14ac:dyDescent="0.2">
      <c r="A82" s="48"/>
      <c r="B82" s="50"/>
      <c r="C82" s="52"/>
      <c r="D82" s="53"/>
      <c r="E82" s="45"/>
      <c r="F82" s="45"/>
      <c r="G82" s="19" t="s">
        <v>31</v>
      </c>
      <c r="H82" s="19" t="s">
        <v>32</v>
      </c>
      <c r="I82" s="19" t="s">
        <v>33</v>
      </c>
      <c r="J82" s="19" t="s">
        <v>34</v>
      </c>
      <c r="K82" s="45"/>
      <c r="L82" s="45"/>
      <c r="M82" s="45"/>
      <c r="N82" s="45"/>
      <c r="O82" s="46"/>
    </row>
    <row r="83" spans="1:15" s="7" customFormat="1" x14ac:dyDescent="0.2">
      <c r="A83" s="54"/>
      <c r="B83" s="51"/>
      <c r="C83" s="52"/>
      <c r="D83" s="53"/>
      <c r="E83" s="20">
        <f>N83</f>
        <v>179</v>
      </c>
      <c r="F83" s="20">
        <f>J83</f>
        <v>175</v>
      </c>
      <c r="G83" s="21">
        <v>174</v>
      </c>
      <c r="H83" s="21">
        <v>174</v>
      </c>
      <c r="I83" s="21">
        <v>175</v>
      </c>
      <c r="J83" s="20">
        <v>175</v>
      </c>
      <c r="K83" s="20">
        <v>176</v>
      </c>
      <c r="L83" s="20">
        <v>177</v>
      </c>
      <c r="M83" s="20">
        <v>178</v>
      </c>
      <c r="N83" s="20">
        <v>179</v>
      </c>
      <c r="O83" s="47"/>
    </row>
    <row r="84" spans="1:15" s="7" customFormat="1" x14ac:dyDescent="0.2">
      <c r="A84" s="30" t="s">
        <v>52</v>
      </c>
      <c r="B84" s="55" t="s">
        <v>66</v>
      </c>
      <c r="C84" s="30" t="s">
        <v>16</v>
      </c>
      <c r="D84" s="18" t="s">
        <v>25</v>
      </c>
      <c r="E84" s="57" t="s">
        <v>26</v>
      </c>
      <c r="F84" s="58"/>
      <c r="G84" s="58"/>
      <c r="H84" s="58"/>
      <c r="I84" s="58"/>
      <c r="J84" s="58"/>
      <c r="K84" s="58"/>
      <c r="L84" s="58"/>
      <c r="M84" s="58"/>
      <c r="N84" s="59"/>
      <c r="O84" s="30" t="s">
        <v>18</v>
      </c>
    </row>
    <row r="85" spans="1:15" s="7" customFormat="1" ht="24" x14ac:dyDescent="0.2">
      <c r="A85" s="31"/>
      <c r="B85" s="56"/>
      <c r="C85" s="31"/>
      <c r="D85" s="15" t="s">
        <v>19</v>
      </c>
      <c r="E85" s="60"/>
      <c r="F85" s="61"/>
      <c r="G85" s="61"/>
      <c r="H85" s="61"/>
      <c r="I85" s="61"/>
      <c r="J85" s="61"/>
      <c r="K85" s="61"/>
      <c r="L85" s="61"/>
      <c r="M85" s="61"/>
      <c r="N85" s="62"/>
      <c r="O85" s="31"/>
    </row>
    <row r="86" spans="1:15" s="7" customFormat="1" ht="24" x14ac:dyDescent="0.2">
      <c r="A86" s="31"/>
      <c r="B86" s="56"/>
      <c r="C86" s="31"/>
      <c r="D86" s="15" t="s">
        <v>20</v>
      </c>
      <c r="E86" s="60"/>
      <c r="F86" s="61"/>
      <c r="G86" s="61"/>
      <c r="H86" s="61"/>
      <c r="I86" s="61"/>
      <c r="J86" s="61"/>
      <c r="K86" s="61"/>
      <c r="L86" s="61"/>
      <c r="M86" s="61"/>
      <c r="N86" s="62"/>
      <c r="O86" s="31"/>
    </row>
    <row r="87" spans="1:15" s="7" customFormat="1" ht="36" x14ac:dyDescent="0.2">
      <c r="A87" s="31"/>
      <c r="B87" s="56"/>
      <c r="C87" s="31"/>
      <c r="D87" s="15" t="s">
        <v>21</v>
      </c>
      <c r="E87" s="60"/>
      <c r="F87" s="61"/>
      <c r="G87" s="61"/>
      <c r="H87" s="61"/>
      <c r="I87" s="61"/>
      <c r="J87" s="61"/>
      <c r="K87" s="61"/>
      <c r="L87" s="61"/>
      <c r="M87" s="61"/>
      <c r="N87" s="62"/>
      <c r="O87" s="31"/>
    </row>
    <row r="88" spans="1:15" s="7" customFormat="1" x14ac:dyDescent="0.2">
      <c r="A88" s="54"/>
      <c r="B88" s="51"/>
      <c r="C88" s="54"/>
      <c r="D88" s="15" t="s">
        <v>22</v>
      </c>
      <c r="E88" s="63"/>
      <c r="F88" s="64"/>
      <c r="G88" s="64"/>
      <c r="H88" s="64"/>
      <c r="I88" s="64"/>
      <c r="J88" s="64"/>
      <c r="K88" s="64"/>
      <c r="L88" s="64"/>
      <c r="M88" s="64"/>
      <c r="N88" s="65"/>
      <c r="O88" s="54"/>
    </row>
    <row r="89" spans="1:15" s="7" customFormat="1" x14ac:dyDescent="0.2">
      <c r="A89" s="30" t="s">
        <v>53</v>
      </c>
      <c r="B89" s="55" t="s">
        <v>54</v>
      </c>
      <c r="C89" s="30" t="s">
        <v>16</v>
      </c>
      <c r="D89" s="18" t="s">
        <v>25</v>
      </c>
      <c r="E89" s="57" t="s">
        <v>26</v>
      </c>
      <c r="F89" s="58"/>
      <c r="G89" s="58"/>
      <c r="H89" s="58"/>
      <c r="I89" s="58"/>
      <c r="J89" s="58"/>
      <c r="K89" s="58"/>
      <c r="L89" s="58"/>
      <c r="M89" s="58"/>
      <c r="N89" s="59"/>
      <c r="O89" s="30" t="s">
        <v>18</v>
      </c>
    </row>
    <row r="90" spans="1:15" s="7" customFormat="1" ht="24" x14ac:dyDescent="0.2">
      <c r="A90" s="31"/>
      <c r="B90" s="56"/>
      <c r="C90" s="31"/>
      <c r="D90" s="15" t="s">
        <v>19</v>
      </c>
      <c r="E90" s="60"/>
      <c r="F90" s="61"/>
      <c r="G90" s="61"/>
      <c r="H90" s="61"/>
      <c r="I90" s="61"/>
      <c r="J90" s="61"/>
      <c r="K90" s="61"/>
      <c r="L90" s="61"/>
      <c r="M90" s="61"/>
      <c r="N90" s="62"/>
      <c r="O90" s="31"/>
    </row>
    <row r="91" spans="1:15" s="7" customFormat="1" ht="24" x14ac:dyDescent="0.2">
      <c r="A91" s="31"/>
      <c r="B91" s="56"/>
      <c r="C91" s="31"/>
      <c r="D91" s="15" t="s">
        <v>20</v>
      </c>
      <c r="E91" s="60"/>
      <c r="F91" s="61"/>
      <c r="G91" s="61"/>
      <c r="H91" s="61"/>
      <c r="I91" s="61"/>
      <c r="J91" s="61"/>
      <c r="K91" s="61"/>
      <c r="L91" s="61"/>
      <c r="M91" s="61"/>
      <c r="N91" s="62"/>
      <c r="O91" s="31"/>
    </row>
    <row r="92" spans="1:15" s="7" customFormat="1" ht="36" x14ac:dyDescent="0.2">
      <c r="A92" s="31"/>
      <c r="B92" s="56"/>
      <c r="C92" s="31"/>
      <c r="D92" s="15" t="s">
        <v>21</v>
      </c>
      <c r="E92" s="60"/>
      <c r="F92" s="61"/>
      <c r="G92" s="61"/>
      <c r="H92" s="61"/>
      <c r="I92" s="61"/>
      <c r="J92" s="61"/>
      <c r="K92" s="61"/>
      <c r="L92" s="61"/>
      <c r="M92" s="61"/>
      <c r="N92" s="62"/>
      <c r="O92" s="31"/>
    </row>
    <row r="93" spans="1:15" s="7" customFormat="1" x14ac:dyDescent="0.2">
      <c r="A93" s="54"/>
      <c r="B93" s="51"/>
      <c r="C93" s="54"/>
      <c r="D93" s="15" t="s">
        <v>22</v>
      </c>
      <c r="E93" s="63"/>
      <c r="F93" s="64"/>
      <c r="G93" s="64"/>
      <c r="H93" s="64"/>
      <c r="I93" s="64"/>
      <c r="J93" s="64"/>
      <c r="K93" s="64"/>
      <c r="L93" s="64"/>
      <c r="M93" s="64"/>
      <c r="N93" s="65"/>
      <c r="O93" s="54"/>
    </row>
    <row r="94" spans="1:15" s="7" customFormat="1" x14ac:dyDescent="0.2">
      <c r="A94" s="42"/>
      <c r="B94" s="49" t="s">
        <v>67</v>
      </c>
      <c r="C94" s="52" t="s">
        <v>16</v>
      </c>
      <c r="D94" s="53" t="s">
        <v>27</v>
      </c>
      <c r="E94" s="45" t="s">
        <v>28</v>
      </c>
      <c r="F94" s="45" t="s">
        <v>29</v>
      </c>
      <c r="G94" s="45" t="s">
        <v>30</v>
      </c>
      <c r="H94" s="45"/>
      <c r="I94" s="45"/>
      <c r="J94" s="45"/>
      <c r="K94" s="45" t="s">
        <v>10</v>
      </c>
      <c r="L94" s="45" t="s">
        <v>11</v>
      </c>
      <c r="M94" s="45" t="s">
        <v>12</v>
      </c>
      <c r="N94" s="45" t="s">
        <v>13</v>
      </c>
      <c r="O94" s="42" t="s">
        <v>27</v>
      </c>
    </row>
    <row r="95" spans="1:15" s="7" customFormat="1" ht="36" x14ac:dyDescent="0.2">
      <c r="A95" s="48"/>
      <c r="B95" s="50"/>
      <c r="C95" s="52"/>
      <c r="D95" s="53"/>
      <c r="E95" s="45"/>
      <c r="F95" s="45"/>
      <c r="G95" s="19" t="s">
        <v>31</v>
      </c>
      <c r="H95" s="19" t="s">
        <v>32</v>
      </c>
      <c r="I95" s="19" t="s">
        <v>33</v>
      </c>
      <c r="J95" s="19" t="s">
        <v>34</v>
      </c>
      <c r="K95" s="45"/>
      <c r="L95" s="45"/>
      <c r="M95" s="45"/>
      <c r="N95" s="45"/>
      <c r="O95" s="46"/>
    </row>
    <row r="96" spans="1:15" s="7" customFormat="1" x14ac:dyDescent="0.2">
      <c r="A96" s="54"/>
      <c r="B96" s="51"/>
      <c r="C96" s="52"/>
      <c r="D96" s="53"/>
      <c r="E96" s="20">
        <f>N96</f>
        <v>4438</v>
      </c>
      <c r="F96" s="20">
        <f>J96</f>
        <v>4286</v>
      </c>
      <c r="G96" s="21">
        <v>4249</v>
      </c>
      <c r="H96" s="21">
        <v>4258</v>
      </c>
      <c r="I96" s="21">
        <v>4269</v>
      </c>
      <c r="J96" s="20">
        <v>4286</v>
      </c>
      <c r="K96" s="20">
        <v>4324</v>
      </c>
      <c r="L96" s="20">
        <v>4362</v>
      </c>
      <c r="M96" s="20">
        <v>4400</v>
      </c>
      <c r="N96" s="20">
        <v>4438</v>
      </c>
      <c r="O96" s="47"/>
    </row>
    <row r="97" spans="1:15" s="7" customFormat="1" x14ac:dyDescent="0.2">
      <c r="A97" s="42"/>
      <c r="B97" s="49" t="s">
        <v>68</v>
      </c>
      <c r="C97" s="52" t="s">
        <v>16</v>
      </c>
      <c r="D97" s="53" t="s">
        <v>27</v>
      </c>
      <c r="E97" s="45" t="s">
        <v>28</v>
      </c>
      <c r="F97" s="45" t="s">
        <v>29</v>
      </c>
      <c r="G97" s="45" t="s">
        <v>30</v>
      </c>
      <c r="H97" s="45"/>
      <c r="I97" s="45"/>
      <c r="J97" s="45"/>
      <c r="K97" s="45" t="s">
        <v>10</v>
      </c>
      <c r="L97" s="45" t="s">
        <v>11</v>
      </c>
      <c r="M97" s="45" t="s">
        <v>12</v>
      </c>
      <c r="N97" s="45" t="s">
        <v>13</v>
      </c>
      <c r="O97" s="42" t="s">
        <v>27</v>
      </c>
    </row>
    <row r="98" spans="1:15" s="7" customFormat="1" ht="36" x14ac:dyDescent="0.2">
      <c r="A98" s="48"/>
      <c r="B98" s="50"/>
      <c r="C98" s="52"/>
      <c r="D98" s="53"/>
      <c r="E98" s="45"/>
      <c r="F98" s="45"/>
      <c r="G98" s="19" t="s">
        <v>31</v>
      </c>
      <c r="H98" s="19" t="s">
        <v>32</v>
      </c>
      <c r="I98" s="19" t="s">
        <v>33</v>
      </c>
      <c r="J98" s="19" t="s">
        <v>34</v>
      </c>
      <c r="K98" s="45"/>
      <c r="L98" s="45"/>
      <c r="M98" s="45"/>
      <c r="N98" s="45"/>
      <c r="O98" s="46"/>
    </row>
    <row r="99" spans="1:15" s="7" customFormat="1" x14ac:dyDescent="0.2">
      <c r="A99" s="54"/>
      <c r="B99" s="51"/>
      <c r="C99" s="52"/>
      <c r="D99" s="53"/>
      <c r="E99" s="20">
        <f>N99</f>
        <v>358</v>
      </c>
      <c r="F99" s="20">
        <f>J99</f>
        <v>342</v>
      </c>
      <c r="G99" s="21">
        <v>338</v>
      </c>
      <c r="H99" s="21">
        <v>339</v>
      </c>
      <c r="I99" s="21">
        <v>340</v>
      </c>
      <c r="J99" s="20">
        <v>342</v>
      </c>
      <c r="K99" s="20">
        <v>346</v>
      </c>
      <c r="L99" s="20">
        <v>350</v>
      </c>
      <c r="M99" s="20">
        <v>354</v>
      </c>
      <c r="N99" s="20">
        <v>358</v>
      </c>
      <c r="O99" s="47"/>
    </row>
    <row r="100" spans="1:15" s="7" customFormat="1" x14ac:dyDescent="0.2">
      <c r="A100" s="30" t="s">
        <v>55</v>
      </c>
      <c r="B100" s="55" t="s">
        <v>69</v>
      </c>
      <c r="C100" s="30" t="s">
        <v>16</v>
      </c>
      <c r="D100" s="18" t="s">
        <v>25</v>
      </c>
      <c r="E100" s="57" t="s">
        <v>26</v>
      </c>
      <c r="F100" s="58"/>
      <c r="G100" s="58"/>
      <c r="H100" s="58"/>
      <c r="I100" s="58"/>
      <c r="J100" s="58"/>
      <c r="K100" s="58"/>
      <c r="L100" s="58"/>
      <c r="M100" s="58"/>
      <c r="N100" s="59"/>
      <c r="O100" s="30" t="s">
        <v>18</v>
      </c>
    </row>
    <row r="101" spans="1:15" s="7" customFormat="1" ht="24" x14ac:dyDescent="0.2">
      <c r="A101" s="31"/>
      <c r="B101" s="56"/>
      <c r="C101" s="31"/>
      <c r="D101" s="15" t="s">
        <v>19</v>
      </c>
      <c r="E101" s="60"/>
      <c r="F101" s="61"/>
      <c r="G101" s="61"/>
      <c r="H101" s="61"/>
      <c r="I101" s="61"/>
      <c r="J101" s="61"/>
      <c r="K101" s="61"/>
      <c r="L101" s="61"/>
      <c r="M101" s="61"/>
      <c r="N101" s="62"/>
      <c r="O101" s="31"/>
    </row>
    <row r="102" spans="1:15" s="7" customFormat="1" ht="24" x14ac:dyDescent="0.2">
      <c r="A102" s="31"/>
      <c r="B102" s="56"/>
      <c r="C102" s="31"/>
      <c r="D102" s="15" t="s">
        <v>20</v>
      </c>
      <c r="E102" s="60"/>
      <c r="F102" s="61"/>
      <c r="G102" s="61"/>
      <c r="H102" s="61"/>
      <c r="I102" s="61"/>
      <c r="J102" s="61"/>
      <c r="K102" s="61"/>
      <c r="L102" s="61"/>
      <c r="M102" s="61"/>
      <c r="N102" s="62"/>
      <c r="O102" s="31"/>
    </row>
    <row r="103" spans="1:15" s="7" customFormat="1" ht="36" x14ac:dyDescent="0.2">
      <c r="A103" s="31"/>
      <c r="B103" s="56"/>
      <c r="C103" s="31"/>
      <c r="D103" s="15" t="s">
        <v>21</v>
      </c>
      <c r="E103" s="60"/>
      <c r="F103" s="61"/>
      <c r="G103" s="61"/>
      <c r="H103" s="61"/>
      <c r="I103" s="61"/>
      <c r="J103" s="61"/>
      <c r="K103" s="61"/>
      <c r="L103" s="61"/>
      <c r="M103" s="61"/>
      <c r="N103" s="62"/>
      <c r="O103" s="31"/>
    </row>
    <row r="104" spans="1:15" s="7" customFormat="1" x14ac:dyDescent="0.2">
      <c r="A104" s="54"/>
      <c r="B104" s="51"/>
      <c r="C104" s="54"/>
      <c r="D104" s="15" t="s">
        <v>22</v>
      </c>
      <c r="E104" s="63"/>
      <c r="F104" s="64"/>
      <c r="G104" s="64"/>
      <c r="H104" s="64"/>
      <c r="I104" s="64"/>
      <c r="J104" s="64"/>
      <c r="K104" s="64"/>
      <c r="L104" s="64"/>
      <c r="M104" s="64"/>
      <c r="N104" s="65"/>
      <c r="O104" s="54"/>
    </row>
    <row r="105" spans="1:15" s="7" customFormat="1" x14ac:dyDescent="0.2">
      <c r="A105" s="30" t="s">
        <v>56</v>
      </c>
      <c r="B105" s="55" t="s">
        <v>57</v>
      </c>
      <c r="C105" s="30" t="s">
        <v>16</v>
      </c>
      <c r="D105" s="18" t="s">
        <v>25</v>
      </c>
      <c r="E105" s="57" t="s">
        <v>26</v>
      </c>
      <c r="F105" s="58"/>
      <c r="G105" s="58"/>
      <c r="H105" s="58"/>
      <c r="I105" s="58"/>
      <c r="J105" s="58"/>
      <c r="K105" s="58"/>
      <c r="L105" s="58"/>
      <c r="M105" s="58"/>
      <c r="N105" s="59"/>
      <c r="O105" s="30" t="s">
        <v>18</v>
      </c>
    </row>
    <row r="106" spans="1:15" s="7" customFormat="1" ht="24" x14ac:dyDescent="0.2">
      <c r="A106" s="31"/>
      <c r="B106" s="56"/>
      <c r="C106" s="31"/>
      <c r="D106" s="15" t="s">
        <v>19</v>
      </c>
      <c r="E106" s="60"/>
      <c r="F106" s="61"/>
      <c r="G106" s="61"/>
      <c r="H106" s="61"/>
      <c r="I106" s="61"/>
      <c r="J106" s="61"/>
      <c r="K106" s="61"/>
      <c r="L106" s="61"/>
      <c r="M106" s="61"/>
      <c r="N106" s="62"/>
      <c r="O106" s="31"/>
    </row>
    <row r="107" spans="1:15" s="7" customFormat="1" ht="24" x14ac:dyDescent="0.2">
      <c r="A107" s="31"/>
      <c r="B107" s="56"/>
      <c r="C107" s="31"/>
      <c r="D107" s="15" t="s">
        <v>20</v>
      </c>
      <c r="E107" s="60"/>
      <c r="F107" s="61"/>
      <c r="G107" s="61"/>
      <c r="H107" s="61"/>
      <c r="I107" s="61"/>
      <c r="J107" s="61"/>
      <c r="K107" s="61"/>
      <c r="L107" s="61"/>
      <c r="M107" s="61"/>
      <c r="N107" s="62"/>
      <c r="O107" s="31"/>
    </row>
    <row r="108" spans="1:15" s="7" customFormat="1" ht="36" x14ac:dyDescent="0.2">
      <c r="A108" s="31"/>
      <c r="B108" s="56"/>
      <c r="C108" s="31"/>
      <c r="D108" s="15" t="s">
        <v>21</v>
      </c>
      <c r="E108" s="60"/>
      <c r="F108" s="61"/>
      <c r="G108" s="61"/>
      <c r="H108" s="61"/>
      <c r="I108" s="61"/>
      <c r="J108" s="61"/>
      <c r="K108" s="61"/>
      <c r="L108" s="61"/>
      <c r="M108" s="61"/>
      <c r="N108" s="62"/>
      <c r="O108" s="31"/>
    </row>
    <row r="109" spans="1:15" s="7" customFormat="1" x14ac:dyDescent="0.2">
      <c r="A109" s="54"/>
      <c r="B109" s="51"/>
      <c r="C109" s="54"/>
      <c r="D109" s="15" t="s">
        <v>22</v>
      </c>
      <c r="E109" s="63"/>
      <c r="F109" s="64"/>
      <c r="G109" s="64"/>
      <c r="H109" s="64"/>
      <c r="I109" s="64"/>
      <c r="J109" s="64"/>
      <c r="K109" s="64"/>
      <c r="L109" s="64"/>
      <c r="M109" s="64"/>
      <c r="N109" s="65"/>
      <c r="O109" s="54"/>
    </row>
    <row r="110" spans="1:15" s="7" customFormat="1" x14ac:dyDescent="0.2">
      <c r="A110" s="42"/>
      <c r="B110" s="49" t="s">
        <v>58</v>
      </c>
      <c r="C110" s="52" t="s">
        <v>16</v>
      </c>
      <c r="D110" s="53" t="s">
        <v>27</v>
      </c>
      <c r="E110" s="45" t="s">
        <v>28</v>
      </c>
      <c r="F110" s="45" t="s">
        <v>29</v>
      </c>
      <c r="G110" s="45" t="s">
        <v>30</v>
      </c>
      <c r="H110" s="45"/>
      <c r="I110" s="45"/>
      <c r="J110" s="45"/>
      <c r="K110" s="45" t="s">
        <v>10</v>
      </c>
      <c r="L110" s="45" t="s">
        <v>11</v>
      </c>
      <c r="M110" s="45" t="s">
        <v>12</v>
      </c>
      <c r="N110" s="45" t="s">
        <v>13</v>
      </c>
      <c r="O110" s="42" t="s">
        <v>27</v>
      </c>
    </row>
    <row r="111" spans="1:15" s="7" customFormat="1" ht="36" x14ac:dyDescent="0.2">
      <c r="A111" s="48"/>
      <c r="B111" s="50"/>
      <c r="C111" s="52"/>
      <c r="D111" s="53"/>
      <c r="E111" s="45"/>
      <c r="F111" s="45"/>
      <c r="G111" s="19" t="s">
        <v>31</v>
      </c>
      <c r="H111" s="19" t="s">
        <v>32</v>
      </c>
      <c r="I111" s="19" t="s">
        <v>33</v>
      </c>
      <c r="J111" s="19" t="s">
        <v>34</v>
      </c>
      <c r="K111" s="45"/>
      <c r="L111" s="45"/>
      <c r="M111" s="45"/>
      <c r="N111" s="45"/>
      <c r="O111" s="46"/>
    </row>
    <row r="112" spans="1:15" s="7" customFormat="1" x14ac:dyDescent="0.2">
      <c r="A112" s="24"/>
      <c r="B112" s="51"/>
      <c r="C112" s="52"/>
      <c r="D112" s="53"/>
      <c r="E112" s="20">
        <f>N112</f>
        <v>40</v>
      </c>
      <c r="F112" s="20">
        <f>J112</f>
        <v>40</v>
      </c>
      <c r="G112" s="21">
        <v>10</v>
      </c>
      <c r="H112" s="21">
        <v>20</v>
      </c>
      <c r="I112" s="21">
        <v>30</v>
      </c>
      <c r="J112" s="20">
        <v>40</v>
      </c>
      <c r="K112" s="20">
        <v>40</v>
      </c>
      <c r="L112" s="20">
        <v>40</v>
      </c>
      <c r="M112" s="20">
        <v>40</v>
      </c>
      <c r="N112" s="20">
        <v>40</v>
      </c>
      <c r="O112" s="47"/>
    </row>
    <row r="113" spans="1:15" s="7" customFormat="1" x14ac:dyDescent="0.2">
      <c r="A113" s="30"/>
      <c r="B113" s="33" t="s">
        <v>59</v>
      </c>
      <c r="C113" s="34"/>
      <c r="D113" s="15" t="s">
        <v>25</v>
      </c>
      <c r="E113" s="16">
        <f>F113+K113+L113+M113+N113</f>
        <v>2500</v>
      </c>
      <c r="F113" s="39">
        <f>F114+F115+F116+F117</f>
        <v>500</v>
      </c>
      <c r="G113" s="40"/>
      <c r="H113" s="40"/>
      <c r="I113" s="40"/>
      <c r="J113" s="41"/>
      <c r="K113" s="17">
        <f>K114+K115+K116+K117</f>
        <v>500</v>
      </c>
      <c r="L113" s="17">
        <f t="shared" ref="L113:N113" si="11">L114+L115+L116+L117</f>
        <v>500</v>
      </c>
      <c r="M113" s="17">
        <f t="shared" si="11"/>
        <v>500</v>
      </c>
      <c r="N113" s="17">
        <f t="shared" si="11"/>
        <v>500</v>
      </c>
      <c r="O113" s="42" t="s">
        <v>27</v>
      </c>
    </row>
    <row r="114" spans="1:15" s="7" customFormat="1" ht="24" x14ac:dyDescent="0.2">
      <c r="A114" s="31"/>
      <c r="B114" s="35"/>
      <c r="C114" s="36"/>
      <c r="D114" s="25" t="s">
        <v>19</v>
      </c>
      <c r="E114" s="16">
        <f t="shared" ref="E114:E117" si="12">F114+K114+L114+M114+N114</f>
        <v>0</v>
      </c>
      <c r="F114" s="39">
        <f>F13</f>
        <v>0</v>
      </c>
      <c r="G114" s="40"/>
      <c r="H114" s="40"/>
      <c r="I114" s="40"/>
      <c r="J114" s="41"/>
      <c r="K114" s="16">
        <f>K13</f>
        <v>0</v>
      </c>
      <c r="L114" s="16">
        <f t="shared" ref="L114:N114" si="13">L13</f>
        <v>0</v>
      </c>
      <c r="M114" s="16">
        <f t="shared" si="13"/>
        <v>0</v>
      </c>
      <c r="N114" s="16">
        <f t="shared" si="13"/>
        <v>0</v>
      </c>
      <c r="O114" s="43"/>
    </row>
    <row r="115" spans="1:15" s="7" customFormat="1" ht="24" x14ac:dyDescent="0.2">
      <c r="A115" s="31"/>
      <c r="B115" s="35"/>
      <c r="C115" s="36"/>
      <c r="D115" s="15" t="s">
        <v>20</v>
      </c>
      <c r="E115" s="16">
        <f t="shared" si="12"/>
        <v>0</v>
      </c>
      <c r="F115" s="39">
        <f t="shared" ref="F115:F117" si="14">F14</f>
        <v>0</v>
      </c>
      <c r="G115" s="40"/>
      <c r="H115" s="40"/>
      <c r="I115" s="40"/>
      <c r="J115" s="41"/>
      <c r="K115" s="16">
        <f t="shared" ref="K115:N117" si="15">K14</f>
        <v>0</v>
      </c>
      <c r="L115" s="16">
        <f t="shared" si="15"/>
        <v>0</v>
      </c>
      <c r="M115" s="16">
        <f t="shared" si="15"/>
        <v>0</v>
      </c>
      <c r="N115" s="16">
        <f t="shared" si="15"/>
        <v>0</v>
      </c>
      <c r="O115" s="43"/>
    </row>
    <row r="116" spans="1:15" s="7" customFormat="1" ht="36" x14ac:dyDescent="0.2">
      <c r="A116" s="31"/>
      <c r="B116" s="35"/>
      <c r="C116" s="36"/>
      <c r="D116" s="15" t="s">
        <v>21</v>
      </c>
      <c r="E116" s="16">
        <f t="shared" si="12"/>
        <v>2500</v>
      </c>
      <c r="F116" s="39">
        <f t="shared" si="14"/>
        <v>500</v>
      </c>
      <c r="G116" s="40"/>
      <c r="H116" s="40"/>
      <c r="I116" s="40"/>
      <c r="J116" s="41"/>
      <c r="K116" s="16">
        <f t="shared" si="15"/>
        <v>500</v>
      </c>
      <c r="L116" s="16">
        <f t="shared" si="15"/>
        <v>500</v>
      </c>
      <c r="M116" s="16">
        <f t="shared" si="15"/>
        <v>500</v>
      </c>
      <c r="N116" s="16">
        <f t="shared" si="15"/>
        <v>500</v>
      </c>
      <c r="O116" s="43"/>
    </row>
    <row r="117" spans="1:15" s="7" customFormat="1" x14ac:dyDescent="0.2">
      <c r="A117" s="32"/>
      <c r="B117" s="37"/>
      <c r="C117" s="38"/>
      <c r="D117" s="15" t="s">
        <v>22</v>
      </c>
      <c r="E117" s="16">
        <f t="shared" si="12"/>
        <v>0</v>
      </c>
      <c r="F117" s="39">
        <f t="shared" si="14"/>
        <v>0</v>
      </c>
      <c r="G117" s="40"/>
      <c r="H117" s="40"/>
      <c r="I117" s="40"/>
      <c r="J117" s="41"/>
      <c r="K117" s="16">
        <f t="shared" si="15"/>
        <v>0</v>
      </c>
      <c r="L117" s="16">
        <f t="shared" si="15"/>
        <v>0</v>
      </c>
      <c r="M117" s="16">
        <f t="shared" si="15"/>
        <v>0</v>
      </c>
      <c r="N117" s="16">
        <f t="shared" si="15"/>
        <v>0</v>
      </c>
      <c r="O117" s="44"/>
    </row>
    <row r="118" spans="1:15" ht="18" x14ac:dyDescent="0.25">
      <c r="O118" s="27"/>
    </row>
  </sheetData>
  <mergeCells count="240">
    <mergeCell ref="M81:M82"/>
    <mergeCell ref="N81:N82"/>
    <mergeCell ref="O81:O83"/>
    <mergeCell ref="A97:A99"/>
    <mergeCell ref="B97:B99"/>
    <mergeCell ref="C97:C99"/>
    <mergeCell ref="D97:D99"/>
    <mergeCell ref="E97:E98"/>
    <mergeCell ref="F97:F98"/>
    <mergeCell ref="G97:J97"/>
    <mergeCell ref="K97:K98"/>
    <mergeCell ref="L97:L98"/>
    <mergeCell ref="M97:M98"/>
    <mergeCell ref="N97:N98"/>
    <mergeCell ref="O97:O99"/>
    <mergeCell ref="A81:A83"/>
    <mergeCell ref="B81:B83"/>
    <mergeCell ref="C81:C83"/>
    <mergeCell ref="D81:D83"/>
    <mergeCell ref="E81:E82"/>
    <mergeCell ref="F81:F82"/>
    <mergeCell ref="G81:J81"/>
    <mergeCell ref="K81:K82"/>
    <mergeCell ref="L81:L82"/>
    <mergeCell ref="M62:M63"/>
    <mergeCell ref="N62:N63"/>
    <mergeCell ref="O62:O64"/>
    <mergeCell ref="A65:A67"/>
    <mergeCell ref="B65:B67"/>
    <mergeCell ref="C65:C67"/>
    <mergeCell ref="D65:D67"/>
    <mergeCell ref="E65:E66"/>
    <mergeCell ref="F65:F66"/>
    <mergeCell ref="G65:J65"/>
    <mergeCell ref="K65:K66"/>
    <mergeCell ref="L65:L66"/>
    <mergeCell ref="M65:M66"/>
    <mergeCell ref="N65:N66"/>
    <mergeCell ref="O65:O67"/>
    <mergeCell ref="A62:A64"/>
    <mergeCell ref="B62:B64"/>
    <mergeCell ref="C62:C64"/>
    <mergeCell ref="D62:D64"/>
    <mergeCell ref="E62:E63"/>
    <mergeCell ref="F62:F63"/>
    <mergeCell ref="G62:J62"/>
    <mergeCell ref="K62:K63"/>
    <mergeCell ref="L62:L63"/>
    <mergeCell ref="A57:A61"/>
    <mergeCell ref="B57:B61"/>
    <mergeCell ref="C57:C61"/>
    <mergeCell ref="F57:J57"/>
    <mergeCell ref="O57:O61"/>
    <mergeCell ref="F58:J58"/>
    <mergeCell ref="F59:J59"/>
    <mergeCell ref="F60:J60"/>
    <mergeCell ref="F61:J61"/>
    <mergeCell ref="B6:O6"/>
    <mergeCell ref="A7:O7"/>
    <mergeCell ref="A9:A10"/>
    <mergeCell ref="B9:B10"/>
    <mergeCell ref="C9:C10"/>
    <mergeCell ref="D9:D10"/>
    <mergeCell ref="E9:E10"/>
    <mergeCell ref="F9:N9"/>
    <mergeCell ref="O9:O10"/>
    <mergeCell ref="F10:J10"/>
    <mergeCell ref="O17:O21"/>
    <mergeCell ref="B22:B24"/>
    <mergeCell ref="C22:C24"/>
    <mergeCell ref="D22:D24"/>
    <mergeCell ref="E22:E23"/>
    <mergeCell ref="A17:A24"/>
    <mergeCell ref="O22:O24"/>
    <mergeCell ref="F11:J11"/>
    <mergeCell ref="A12:A16"/>
    <mergeCell ref="B12:B16"/>
    <mergeCell ref="C12:C16"/>
    <mergeCell ref="F12:J12"/>
    <mergeCell ref="O12:O16"/>
    <mergeCell ref="F13:J13"/>
    <mergeCell ref="F14:J14"/>
    <mergeCell ref="F15:J15"/>
    <mergeCell ref="F16:J16"/>
    <mergeCell ref="F22:F23"/>
    <mergeCell ref="G22:J22"/>
    <mergeCell ref="K22:K23"/>
    <mergeCell ref="L22:L23"/>
    <mergeCell ref="M22:M23"/>
    <mergeCell ref="N22:N23"/>
    <mergeCell ref="B17:B21"/>
    <mergeCell ref="C17:C21"/>
    <mergeCell ref="E17:N21"/>
    <mergeCell ref="O33:O37"/>
    <mergeCell ref="B38:B40"/>
    <mergeCell ref="C38:C40"/>
    <mergeCell ref="D38:D40"/>
    <mergeCell ref="E38:E39"/>
    <mergeCell ref="A33:A40"/>
    <mergeCell ref="O38:O40"/>
    <mergeCell ref="A25:A32"/>
    <mergeCell ref="G30:J30"/>
    <mergeCell ref="K30:K31"/>
    <mergeCell ref="L30:L31"/>
    <mergeCell ref="M30:M31"/>
    <mergeCell ref="N30:N31"/>
    <mergeCell ref="O30:O32"/>
    <mergeCell ref="B30:B32"/>
    <mergeCell ref="C30:C32"/>
    <mergeCell ref="D30:D32"/>
    <mergeCell ref="E30:E31"/>
    <mergeCell ref="F30:F31"/>
    <mergeCell ref="B25:B29"/>
    <mergeCell ref="C25:C29"/>
    <mergeCell ref="E25:N29"/>
    <mergeCell ref="O25:O29"/>
    <mergeCell ref="F38:F39"/>
    <mergeCell ref="G38:J38"/>
    <mergeCell ref="K38:K39"/>
    <mergeCell ref="L38:L39"/>
    <mergeCell ref="M38:M39"/>
    <mergeCell ref="N38:N39"/>
    <mergeCell ref="B33:B37"/>
    <mergeCell ref="C33:C37"/>
    <mergeCell ref="E33:N37"/>
    <mergeCell ref="A41:A48"/>
    <mergeCell ref="G46:J46"/>
    <mergeCell ref="K46:K47"/>
    <mergeCell ref="L46:L47"/>
    <mergeCell ref="M46:M47"/>
    <mergeCell ref="N46:N47"/>
    <mergeCell ref="O46:O48"/>
    <mergeCell ref="B46:B48"/>
    <mergeCell ref="C46:C48"/>
    <mergeCell ref="D46:D48"/>
    <mergeCell ref="E46:E47"/>
    <mergeCell ref="F46:F47"/>
    <mergeCell ref="B41:B45"/>
    <mergeCell ref="C41:C45"/>
    <mergeCell ref="F41:J41"/>
    <mergeCell ref="O41:O45"/>
    <mergeCell ref="F42:J42"/>
    <mergeCell ref="F43:J43"/>
    <mergeCell ref="F44:J44"/>
    <mergeCell ref="F45:J45"/>
    <mergeCell ref="A49:A53"/>
    <mergeCell ref="B49:B53"/>
    <mergeCell ref="C49:C53"/>
    <mergeCell ref="F49:J49"/>
    <mergeCell ref="O49:O53"/>
    <mergeCell ref="F50:J50"/>
    <mergeCell ref="F51:J51"/>
    <mergeCell ref="F52:J52"/>
    <mergeCell ref="F53:J53"/>
    <mergeCell ref="G54:J54"/>
    <mergeCell ref="K54:K55"/>
    <mergeCell ref="L54:L55"/>
    <mergeCell ref="M54:M55"/>
    <mergeCell ref="N54:N55"/>
    <mergeCell ref="O54:O56"/>
    <mergeCell ref="A54:A56"/>
    <mergeCell ref="B54:B56"/>
    <mergeCell ref="C54:C56"/>
    <mergeCell ref="D54:D56"/>
    <mergeCell ref="E54:E55"/>
    <mergeCell ref="F54:F55"/>
    <mergeCell ref="A68:A72"/>
    <mergeCell ref="B68:B72"/>
    <mergeCell ref="C68:C72"/>
    <mergeCell ref="E68:N72"/>
    <mergeCell ref="O68:O72"/>
    <mergeCell ref="A73:A77"/>
    <mergeCell ref="B73:B77"/>
    <mergeCell ref="C73:C77"/>
    <mergeCell ref="E73:N77"/>
    <mergeCell ref="O73:O77"/>
    <mergeCell ref="G78:J78"/>
    <mergeCell ref="K78:K79"/>
    <mergeCell ref="L78:L79"/>
    <mergeCell ref="M78:M79"/>
    <mergeCell ref="N78:N79"/>
    <mergeCell ref="O78:O80"/>
    <mergeCell ref="A78:A80"/>
    <mergeCell ref="B78:B80"/>
    <mergeCell ref="C78:C80"/>
    <mergeCell ref="D78:D80"/>
    <mergeCell ref="E78:E79"/>
    <mergeCell ref="F78:F79"/>
    <mergeCell ref="A84:A88"/>
    <mergeCell ref="B84:B88"/>
    <mergeCell ref="C84:C88"/>
    <mergeCell ref="E84:N88"/>
    <mergeCell ref="O84:O88"/>
    <mergeCell ref="A89:A93"/>
    <mergeCell ref="B89:B93"/>
    <mergeCell ref="C89:C93"/>
    <mergeCell ref="E89:N93"/>
    <mergeCell ref="O89:O93"/>
    <mergeCell ref="G94:J94"/>
    <mergeCell ref="K94:K95"/>
    <mergeCell ref="L94:L95"/>
    <mergeCell ref="M94:M95"/>
    <mergeCell ref="N94:N95"/>
    <mergeCell ref="O94:O96"/>
    <mergeCell ref="A94:A96"/>
    <mergeCell ref="B94:B96"/>
    <mergeCell ref="C94:C96"/>
    <mergeCell ref="D94:D96"/>
    <mergeCell ref="E94:E95"/>
    <mergeCell ref="F94:F95"/>
    <mergeCell ref="A100:A104"/>
    <mergeCell ref="B100:B104"/>
    <mergeCell ref="C100:C104"/>
    <mergeCell ref="E100:N104"/>
    <mergeCell ref="O100:O104"/>
    <mergeCell ref="A105:A109"/>
    <mergeCell ref="B105:B109"/>
    <mergeCell ref="C105:C109"/>
    <mergeCell ref="E105:N109"/>
    <mergeCell ref="O105:O109"/>
    <mergeCell ref="A113:A117"/>
    <mergeCell ref="B113:C117"/>
    <mergeCell ref="F113:J113"/>
    <mergeCell ref="O113:O117"/>
    <mergeCell ref="F114:J114"/>
    <mergeCell ref="F115:J115"/>
    <mergeCell ref="F116:J116"/>
    <mergeCell ref="F117:J117"/>
    <mergeCell ref="G110:J110"/>
    <mergeCell ref="K110:K111"/>
    <mergeCell ref="L110:L111"/>
    <mergeCell ref="M110:M111"/>
    <mergeCell ref="N110:N111"/>
    <mergeCell ref="O110:O112"/>
    <mergeCell ref="A110:A111"/>
    <mergeCell ref="B110:B112"/>
    <mergeCell ref="C110:C112"/>
    <mergeCell ref="D110:D112"/>
    <mergeCell ref="E110:E111"/>
    <mergeCell ref="F110:F111"/>
  </mergeCells>
  <pageMargins left="0.25" right="0.25" top="0.75" bottom="0.75" header="0.3" footer="0.3"/>
  <pageSetup paperSize="9" scale="74" fitToHeight="10" orientation="landscape" r:id="rId1"/>
  <rowBreaks count="2" manualBreakCount="2">
    <brk id="32" max="14" man="1"/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 4</vt:lpstr>
      <vt:lpstr>'подпрограмма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В.С.</dc:creator>
  <cp:lastModifiedBy>Морозов В.С.</cp:lastModifiedBy>
  <dcterms:created xsi:type="dcterms:W3CDTF">2025-10-22T11:14:59Z</dcterms:created>
  <dcterms:modified xsi:type="dcterms:W3CDTF">2026-03-06T06:12:49Z</dcterms:modified>
</cp:coreProperties>
</file>